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姜盼\进程表\21-22-1\"/>
    </mc:Choice>
  </mc:AlternateContent>
  <bookViews>
    <workbookView xWindow="-120" yWindow="-120" windowWidth="29040" windowHeight="15840" firstSheet="2" activeTab="2"/>
  </bookViews>
  <sheets>
    <sheet name="CDKOHSL" sheetId="4" state="hidden" r:id="rId1"/>
    <sheet name="JSKNVET" sheetId="5" state="hidden" r:id="rId2"/>
    <sheet name="Sheet3" sheetId="3" r:id="rId3"/>
  </sheets>
  <definedNames>
    <definedName name="_xlnm._FilterDatabase" localSheetId="2" hidden="1">Sheet3!$A$6:$AA$122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6" i="3" l="1"/>
  <c r="AB26" i="3"/>
  <c r="AA27" i="3"/>
  <c r="AB27" i="3"/>
  <c r="AA28" i="3"/>
  <c r="AB28" i="3"/>
  <c r="AA29" i="3"/>
  <c r="AB29" i="3"/>
  <c r="AA30" i="3"/>
  <c r="AB30" i="3"/>
  <c r="V129" i="3" l="1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AA120" i="3" l="1"/>
  <c r="AB120" i="3"/>
  <c r="AA32" i="3" l="1"/>
  <c r="AB32" i="3"/>
  <c r="AB107" i="3" l="1"/>
  <c r="AA107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1" i="3"/>
  <c r="AB122" i="3"/>
  <c r="AB71" i="3"/>
  <c r="AB66" i="3" l="1"/>
  <c r="AB65" i="3"/>
  <c r="AB64" i="3"/>
  <c r="AB63" i="3"/>
  <c r="AB62" i="3"/>
  <c r="AB61" i="3"/>
  <c r="AB60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A35" i="3"/>
  <c r="AB8" i="3" l="1"/>
  <c r="AB9" i="3"/>
  <c r="AB10" i="3"/>
  <c r="AB11" i="3"/>
  <c r="AB12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31" i="3"/>
  <c r="AA99" i="3" l="1"/>
  <c r="AA8" i="3" l="1"/>
  <c r="AA9" i="3"/>
  <c r="AA10" i="3"/>
  <c r="AA11" i="3"/>
  <c r="AA12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31" i="3"/>
  <c r="AA33" i="3"/>
  <c r="AA34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60" i="3"/>
  <c r="AA61" i="3"/>
  <c r="AA62" i="3"/>
  <c r="AA63" i="3"/>
  <c r="AA64" i="3"/>
  <c r="AA65" i="3"/>
  <c r="AA66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100" i="3"/>
  <c r="AA101" i="3"/>
  <c r="AA102" i="3"/>
  <c r="AA103" i="3"/>
  <c r="AA104" i="3"/>
  <c r="AA105" i="3"/>
  <c r="AA106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1" i="3"/>
  <c r="AA122" i="3"/>
  <c r="AA7" i="3"/>
  <c r="AB7" i="3"/>
</calcChain>
</file>

<file path=xl/sharedStrings.xml><?xml version="1.0" encoding="utf-8"?>
<sst xmlns="http://schemas.openxmlformats.org/spreadsheetml/2006/main" count="599" uniqueCount="191">
  <si>
    <t>月份</t>
  </si>
  <si>
    <t>其    中</t>
  </si>
  <si>
    <t>日 期</t>
  </si>
  <si>
    <t>教学</t>
  </si>
  <si>
    <t>实训</t>
  </si>
  <si>
    <t>考试</t>
  </si>
  <si>
    <t>劳动</t>
  </si>
  <si>
    <t>期末考试</t>
    <phoneticPr fontId="20" type="noConversion"/>
  </si>
  <si>
    <t>假期</t>
  </si>
  <si>
    <t>电子191*</t>
  </si>
  <si>
    <t>电子192*</t>
  </si>
  <si>
    <t>电子193</t>
  </si>
  <si>
    <t>电子194</t>
  </si>
  <si>
    <t>电子195</t>
  </si>
  <si>
    <t>电子196</t>
  </si>
  <si>
    <t>光伏191</t>
  </si>
  <si>
    <t>光伏192</t>
  </si>
  <si>
    <t>计应191*</t>
  </si>
  <si>
    <t>计应192*</t>
  </si>
  <si>
    <t>计应193（嵌入式）</t>
  </si>
  <si>
    <t>计应194</t>
  </si>
  <si>
    <t>计应195</t>
  </si>
  <si>
    <t>计应196</t>
  </si>
  <si>
    <t>汽电191</t>
  </si>
  <si>
    <t>汽电192</t>
  </si>
  <si>
    <t>物联191</t>
  </si>
  <si>
    <t>物联192</t>
  </si>
  <si>
    <t>物联193</t>
  </si>
  <si>
    <t>物联194</t>
  </si>
  <si>
    <t>物联195</t>
  </si>
  <si>
    <t>应电191</t>
  </si>
  <si>
    <t>应电192</t>
  </si>
  <si>
    <t>互联191</t>
  </si>
  <si>
    <t>软件191</t>
  </si>
  <si>
    <t>软件1910</t>
  </si>
  <si>
    <t>软件1911</t>
  </si>
  <si>
    <t>软件192</t>
  </si>
  <si>
    <t>软件193</t>
  </si>
  <si>
    <t>软件194</t>
  </si>
  <si>
    <t>软件195</t>
  </si>
  <si>
    <t>软件196</t>
  </si>
  <si>
    <t>软件197</t>
  </si>
  <si>
    <t>软件198</t>
  </si>
  <si>
    <t>软件199</t>
  </si>
  <si>
    <t>数据191</t>
  </si>
  <si>
    <t>数据192</t>
  </si>
  <si>
    <t>通信191</t>
  </si>
  <si>
    <t>通信192</t>
  </si>
  <si>
    <t>通信193</t>
  </si>
  <si>
    <t>网络191*</t>
  </si>
  <si>
    <t>网络192*</t>
  </si>
  <si>
    <t>网络193</t>
  </si>
  <si>
    <t>网络194</t>
  </si>
  <si>
    <t>信安191</t>
  </si>
  <si>
    <t>信安192</t>
  </si>
  <si>
    <t>信安193</t>
  </si>
  <si>
    <t>云计算191</t>
  </si>
  <si>
    <t>云计算192</t>
  </si>
  <si>
    <t>动画191</t>
  </si>
  <si>
    <t>动漫191</t>
  </si>
  <si>
    <t>动漫192</t>
  </si>
  <si>
    <t>环艺191</t>
  </si>
  <si>
    <t>环艺192</t>
  </si>
  <si>
    <t>视觉191</t>
  </si>
  <si>
    <t>视觉192</t>
  </si>
  <si>
    <t>视觉193</t>
  </si>
  <si>
    <t>视觉194</t>
  </si>
  <si>
    <t>数媒191</t>
  </si>
  <si>
    <t>数媒192</t>
  </si>
  <si>
    <t>电商191</t>
  </si>
  <si>
    <t>电商192</t>
  </si>
  <si>
    <t>工商191</t>
  </si>
  <si>
    <t>工商192</t>
  </si>
  <si>
    <t>工商193</t>
  </si>
  <si>
    <t>国贸191</t>
  </si>
  <si>
    <t>国贸192</t>
  </si>
  <si>
    <t>韩语191</t>
  </si>
  <si>
    <t>互联网金融191</t>
  </si>
  <si>
    <t>互联网金融192</t>
  </si>
  <si>
    <t>会计191</t>
  </si>
  <si>
    <t>会计192</t>
  </si>
  <si>
    <t>会计193</t>
  </si>
  <si>
    <t>空乘191</t>
  </si>
  <si>
    <t>空乘192</t>
  </si>
  <si>
    <t>空乘193</t>
  </si>
  <si>
    <t>旅游191</t>
  </si>
  <si>
    <t>旅游192</t>
  </si>
  <si>
    <t>日语191</t>
  </si>
  <si>
    <t>物流191</t>
  </si>
  <si>
    <t>物流192</t>
  </si>
  <si>
    <t>物流193</t>
  </si>
  <si>
    <t>物流194</t>
  </si>
  <si>
    <t>英语191</t>
  </si>
  <si>
    <t>英语192</t>
  </si>
  <si>
    <t>营销191</t>
  </si>
  <si>
    <t>营销192</t>
  </si>
  <si>
    <t>电气191*</t>
  </si>
  <si>
    <t>电气192</t>
  </si>
  <si>
    <t>电气193</t>
  </si>
  <si>
    <t>电气194</t>
  </si>
  <si>
    <t>电气195</t>
  </si>
  <si>
    <t>电气196</t>
  </si>
  <si>
    <t>机电191*</t>
  </si>
  <si>
    <t>机电192*</t>
  </si>
  <si>
    <t>机电193</t>
  </si>
  <si>
    <t>机电194</t>
  </si>
  <si>
    <t>机电195</t>
  </si>
  <si>
    <t>机器人191</t>
  </si>
  <si>
    <t>机器人192</t>
  </si>
  <si>
    <t>机制191*</t>
  </si>
  <si>
    <t>机制192</t>
  </si>
  <si>
    <t>机制193</t>
  </si>
  <si>
    <t>机制194</t>
  </si>
  <si>
    <t>模具191*</t>
  </si>
  <si>
    <t>模具192</t>
  </si>
  <si>
    <t>模具193</t>
  </si>
  <si>
    <t>模具194</t>
  </si>
  <si>
    <t>模具195</t>
  </si>
  <si>
    <t>数控191</t>
  </si>
  <si>
    <t>数控192</t>
  </si>
  <si>
    <t>数控193</t>
  </si>
  <si>
    <t>数控194</t>
  </si>
  <si>
    <t>数控195</t>
  </si>
  <si>
    <t>智控191</t>
  </si>
  <si>
    <t>智控192</t>
  </si>
  <si>
    <t>智控193</t>
  </si>
  <si>
    <t>中韩电气191</t>
  </si>
  <si>
    <t>博世191</t>
    <phoneticPr fontId="20" type="noConversion"/>
  </si>
  <si>
    <t>软件精英1912</t>
    <phoneticPr fontId="33" type="noConversion"/>
  </si>
  <si>
    <t>网络精英195</t>
    <phoneticPr fontId="33" type="noConversion"/>
  </si>
  <si>
    <t>电创191</t>
    <phoneticPr fontId="20" type="noConversion"/>
  </si>
  <si>
    <t>军工201</t>
    <phoneticPr fontId="20" type="noConversion"/>
  </si>
  <si>
    <t>10    16</t>
    <phoneticPr fontId="20" type="noConversion"/>
  </si>
  <si>
    <t>班级       周次</t>
    <phoneticPr fontId="20" type="noConversion"/>
  </si>
  <si>
    <t>2021-2022学年第一学期教学进程表(2019级) 教学起止周（01-20）公益劳动请填写在第一周，如有特殊安排请填写到对应的格子内</t>
    <phoneticPr fontId="20" type="noConversion"/>
  </si>
  <si>
    <t>九月</t>
    <phoneticPr fontId="20" type="noConversion"/>
  </si>
  <si>
    <t>十月</t>
  </si>
  <si>
    <t>十一月</t>
    <phoneticPr fontId="20" type="noConversion"/>
  </si>
  <si>
    <t>十二月</t>
    <phoneticPr fontId="20" type="noConversion"/>
  </si>
  <si>
    <t>一月</t>
    <phoneticPr fontId="20" type="noConversion"/>
  </si>
  <si>
    <t>30   05</t>
    <phoneticPr fontId="20" type="noConversion"/>
  </si>
  <si>
    <t>06    12</t>
    <phoneticPr fontId="20" type="noConversion"/>
  </si>
  <si>
    <t>13    19</t>
    <phoneticPr fontId="20" type="noConversion"/>
  </si>
  <si>
    <t>20    26</t>
    <phoneticPr fontId="20" type="noConversion"/>
  </si>
  <si>
    <t>27    03</t>
    <phoneticPr fontId="20" type="noConversion"/>
  </si>
  <si>
    <t>04    10</t>
    <phoneticPr fontId="20" type="noConversion"/>
  </si>
  <si>
    <t>11   17</t>
    <phoneticPr fontId="20" type="noConversion"/>
  </si>
  <si>
    <t>18    24</t>
    <phoneticPr fontId="20" type="noConversion"/>
  </si>
  <si>
    <t>25    31</t>
    <phoneticPr fontId="20" type="noConversion"/>
  </si>
  <si>
    <t>01    07</t>
    <phoneticPr fontId="20" type="noConversion"/>
  </si>
  <si>
    <t>08    14</t>
    <phoneticPr fontId="20" type="noConversion"/>
  </si>
  <si>
    <t>15    21</t>
    <phoneticPr fontId="20" type="noConversion"/>
  </si>
  <si>
    <t>22    28</t>
    <phoneticPr fontId="20" type="noConversion"/>
  </si>
  <si>
    <t>29    05</t>
    <phoneticPr fontId="20" type="noConversion"/>
  </si>
  <si>
    <t>06    12</t>
    <phoneticPr fontId="20" type="noConversion"/>
  </si>
  <si>
    <t>13    19</t>
    <phoneticPr fontId="20" type="noConversion"/>
  </si>
  <si>
    <t>20    26</t>
    <phoneticPr fontId="20" type="noConversion"/>
  </si>
  <si>
    <t>27    02</t>
    <phoneticPr fontId="20" type="noConversion"/>
  </si>
  <si>
    <t>03    09</t>
    <phoneticPr fontId="20" type="noConversion"/>
  </si>
  <si>
    <t>现代电气系统综合实训</t>
  </si>
  <si>
    <t>多轴加工</t>
  </si>
  <si>
    <t>风力发电控制系统设计与调试综合实训</t>
  </si>
  <si>
    <t>去博世</t>
  </si>
  <si>
    <t>公益劳动</t>
    <phoneticPr fontId="20" type="noConversion"/>
  </si>
  <si>
    <t>公益劳动</t>
  </si>
  <si>
    <t>工学交替</t>
    <phoneticPr fontId="20" type="noConversion"/>
  </si>
  <si>
    <t>剑桥商务英语综合训练</t>
    <phoneticPr fontId="20" type="noConversion"/>
  </si>
  <si>
    <t>剑桥商务英语综合训练</t>
  </si>
  <si>
    <t>毕业设计</t>
    <phoneticPr fontId="20" type="noConversion"/>
  </si>
  <si>
    <t>毕业设计</t>
    <phoneticPr fontId="20" type="noConversion"/>
  </si>
  <si>
    <t>毕业设计</t>
    <phoneticPr fontId="20" type="noConversion"/>
  </si>
  <si>
    <t>毕业设计</t>
    <phoneticPr fontId="20" type="noConversion"/>
  </si>
  <si>
    <t>毕业设计</t>
    <phoneticPr fontId="20" type="noConversion"/>
  </si>
  <si>
    <t>智能电子系统开发与设计</t>
    <phoneticPr fontId="20" type="noConversion"/>
  </si>
  <si>
    <t>光伏系统设计与安装</t>
    <phoneticPr fontId="20" type="noConversion"/>
  </si>
  <si>
    <t>汽车维修中级工实训</t>
    <phoneticPr fontId="20" type="noConversion"/>
  </si>
  <si>
    <t>电商数据分析实战</t>
    <phoneticPr fontId="33" type="noConversion"/>
  </si>
  <si>
    <t>综合项目实践</t>
    <phoneticPr fontId="33" type="noConversion"/>
  </si>
  <si>
    <t>Java主流框架项目实战</t>
    <phoneticPr fontId="33" type="noConversion"/>
  </si>
  <si>
    <t>机器学习项目实战</t>
    <phoneticPr fontId="33" type="noConversion"/>
  </si>
  <si>
    <t>综合项目实践</t>
    <phoneticPr fontId="33" type="noConversion"/>
  </si>
  <si>
    <t>Java主流框架项目实战</t>
  </si>
  <si>
    <t>Web全栈开发项目实战</t>
  </si>
  <si>
    <t>综合项目实践</t>
  </si>
  <si>
    <t>大数据项目实战</t>
  </si>
  <si>
    <t>云计算项目实战</t>
    <phoneticPr fontId="33" type="noConversion"/>
  </si>
  <si>
    <t>云计算项目实战</t>
    <phoneticPr fontId="33" type="noConversion"/>
  </si>
  <si>
    <t>综合项目实训I</t>
    <phoneticPr fontId="33" type="noConversion"/>
  </si>
  <si>
    <t>综合项目实训I</t>
    <phoneticPr fontId="33" type="noConversion"/>
  </si>
  <si>
    <t>综合项目实训II</t>
    <phoneticPr fontId="33" type="noConversion"/>
  </si>
  <si>
    <t>综合项目实训II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</si>
</sst>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2">
    <font>
      <sz val="12"/>
      <name val="宋体"/>
      <charset val="134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10"/>
      <name val="宋体"/>
      <family val="2"/>
      <scheme val="minor"/>
    </font>
    <font>
      <sz val="10"/>
      <color rgb="FF000000"/>
      <name val="仿宋_GB2312"/>
      <family val="1"/>
      <charset val="134"/>
    </font>
    <font>
      <sz val="8"/>
      <name val="宋体"/>
      <family val="3"/>
      <charset val="134"/>
    </font>
    <font>
      <sz val="8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SimSun"/>
      <family val="3"/>
      <charset val="134"/>
    </font>
    <font>
      <sz val="10"/>
      <color rgb="FF000000"/>
      <name val="SimSun"/>
      <charset val="134"/>
    </font>
    <font>
      <sz val="10"/>
      <color rgb="FF000000"/>
      <name val="Arial"/>
      <family val="2"/>
    </font>
    <font>
      <sz val="9"/>
      <color rgb="FF000000"/>
      <name val="SimSun"/>
      <charset val="134"/>
    </font>
    <font>
      <sz val="14"/>
      <name val="宋体"/>
      <family val="3"/>
      <charset val="134"/>
    </font>
    <font>
      <sz val="10"/>
      <name val="仿宋_GB2312"/>
      <charset val="134"/>
    </font>
    <font>
      <sz val="10"/>
      <name val="微软雅黑"/>
      <family val="2"/>
      <charset val="134"/>
    </font>
    <font>
      <sz val="8"/>
      <name val="SimSun"/>
      <charset val="134"/>
    </font>
    <font>
      <sz val="9"/>
      <name val="SimSun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1" fillId="23" borderId="9" applyNumberFormat="0" applyFont="0" applyAlignment="0" applyProtection="0">
      <alignment vertical="center"/>
    </xf>
    <xf numFmtId="0" fontId="21" fillId="0" borderId="0"/>
    <xf numFmtId="0" fontId="21" fillId="0" borderId="0"/>
    <xf numFmtId="0" fontId="26" fillId="0" borderId="0">
      <alignment vertical="center"/>
    </xf>
    <xf numFmtId="0" fontId="25" fillId="0" borderId="0"/>
    <xf numFmtId="0" fontId="26" fillId="0" borderId="0"/>
  </cellStyleXfs>
  <cellXfs count="130">
    <xf numFmtId="0" fontId="0" fillId="0" borderId="0" xfId="0"/>
    <xf numFmtId="0" fontId="22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2" fillId="0" borderId="0" xfId="0" applyFont="1" applyFill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7" fillId="0" borderId="0" xfId="0" applyFont="1" applyFill="1" applyAlignment="1">
      <alignment horizontal="center" vertical="center" shrinkToFit="1"/>
    </xf>
    <xf numFmtId="176" fontId="27" fillId="0" borderId="0" xfId="0" applyNumberFormat="1" applyFont="1" applyFill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vertical="center" shrinkToFit="1" readingOrder="1"/>
    </xf>
    <xf numFmtId="0" fontId="27" fillId="0" borderId="21" xfId="0" applyFont="1" applyFill="1" applyBorder="1" applyAlignment="1">
      <alignment horizontal="center" vertical="center" shrinkToFit="1" readingOrder="1"/>
    </xf>
    <xf numFmtId="0" fontId="30" fillId="0" borderId="21" xfId="0" applyFont="1" applyFill="1" applyBorder="1" applyAlignment="1">
      <alignment horizontal="center" vertical="center" shrinkToFit="1" readingOrder="1"/>
    </xf>
    <xf numFmtId="0" fontId="20" fillId="0" borderId="21" xfId="0" applyFont="1" applyFill="1" applyBorder="1" applyAlignment="1">
      <alignment horizontal="center" vertical="center" shrinkToFit="1" readingOrder="1"/>
    </xf>
    <xf numFmtId="0" fontId="34" fillId="0" borderId="21" xfId="0" applyFont="1" applyFill="1" applyBorder="1" applyAlignment="1">
      <alignment horizontal="center" vertical="center" shrinkToFit="1" readingOrder="1"/>
    </xf>
    <xf numFmtId="0" fontId="21" fillId="0" borderId="21" xfId="0" applyFont="1" applyFill="1" applyBorder="1" applyAlignment="1">
      <alignment horizontal="center" vertical="center" shrinkToFit="1"/>
    </xf>
    <xf numFmtId="0" fontId="32" fillId="0" borderId="21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49" fontId="27" fillId="0" borderId="21" xfId="0" applyNumberFormat="1" applyFont="1" applyFill="1" applyBorder="1" applyAlignment="1">
      <alignment horizontal="center" vertical="center" wrapText="1" shrinkToFit="1"/>
    </xf>
    <xf numFmtId="0" fontId="20" fillId="0" borderId="21" xfId="0" applyFont="1" applyFill="1" applyBorder="1" applyAlignment="1">
      <alignment vertical="center" textRotation="255" shrinkToFit="1"/>
    </xf>
    <xf numFmtId="0" fontId="31" fillId="0" borderId="2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vertical="center" textRotation="255" wrapText="1" shrinkToFit="1"/>
    </xf>
    <xf numFmtId="0" fontId="34" fillId="0" borderId="21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vertical="center" shrinkToFit="1"/>
    </xf>
    <xf numFmtId="0" fontId="37" fillId="0" borderId="21" xfId="0" applyFont="1" applyFill="1" applyBorder="1" applyAlignment="1">
      <alignment horizontal="center" vertical="center" shrinkToFit="1"/>
    </xf>
    <xf numFmtId="0" fontId="38" fillId="0" borderId="21" xfId="0" applyFont="1" applyFill="1" applyBorder="1" applyAlignment="1">
      <alignment horizontal="center" vertical="center" shrinkToFit="1"/>
    </xf>
    <xf numFmtId="0" fontId="31" fillId="0" borderId="21" xfId="0" applyFont="1" applyFill="1" applyBorder="1" applyAlignment="1">
      <alignment horizontal="center" vertical="center" shrinkToFit="1"/>
    </xf>
    <xf numFmtId="0" fontId="35" fillId="0" borderId="21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31" fillId="0" borderId="21" xfId="0" applyFont="1" applyFill="1" applyBorder="1" applyAlignment="1">
      <alignment horizontal="center" shrinkToFit="1"/>
    </xf>
    <xf numFmtId="49" fontId="27" fillId="0" borderId="21" xfId="0" applyNumberFormat="1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20" fillId="0" borderId="24" xfId="0" applyNumberFormat="1" applyFont="1" applyBorder="1" applyAlignment="1">
      <alignment horizontal="center" vertical="center"/>
    </xf>
    <xf numFmtId="0" fontId="43" fillId="0" borderId="21" xfId="0" applyNumberFormat="1" applyFont="1" applyBorder="1" applyAlignment="1">
      <alignment horizontal="center" vertical="center" shrinkToFit="1"/>
    </xf>
    <xf numFmtId="0" fontId="43" fillId="0" borderId="24" xfId="0" applyNumberFormat="1" applyFont="1" applyBorder="1" applyAlignment="1">
      <alignment horizontal="center" vertical="center" shrinkToFit="1"/>
    </xf>
    <xf numFmtId="0" fontId="20" fillId="0" borderId="25" xfId="0" applyNumberFormat="1" applyFont="1" applyBorder="1" applyAlignment="1">
      <alignment horizontal="center" vertical="center" shrinkToFit="1"/>
    </xf>
    <xf numFmtId="0" fontId="20" fillId="0" borderId="24" xfId="0" applyNumberFormat="1" applyFont="1" applyBorder="1" applyAlignment="1">
      <alignment horizontal="center" vertical="center" shrinkToFit="1"/>
    </xf>
    <xf numFmtId="49" fontId="20" fillId="0" borderId="24" xfId="0" applyNumberFormat="1" applyFont="1" applyBorder="1" applyAlignment="1">
      <alignment horizontal="center" vertical="center" shrinkToFit="1"/>
    </xf>
    <xf numFmtId="0" fontId="44" fillId="0" borderId="24" xfId="0" applyNumberFormat="1" applyFont="1" applyBorder="1" applyAlignment="1">
      <alignment horizontal="center" vertical="center" shrinkToFit="1"/>
    </xf>
    <xf numFmtId="0" fontId="45" fillId="0" borderId="24" xfId="0" applyNumberFormat="1" applyFont="1" applyBorder="1" applyAlignment="1">
      <alignment horizontal="center" vertical="center" shrinkToFit="1"/>
    </xf>
    <xf numFmtId="0" fontId="37" fillId="0" borderId="24" xfId="0" applyNumberFormat="1" applyFont="1" applyBorder="1" applyAlignment="1">
      <alignment vertical="center" shrinkToFit="1"/>
    </xf>
    <xf numFmtId="0" fontId="46" fillId="0" borderId="24" xfId="0" applyNumberFormat="1" applyFont="1" applyBorder="1" applyAlignment="1">
      <alignment vertical="center" shrinkToFit="1"/>
    </xf>
    <xf numFmtId="0" fontId="21" fillId="0" borderId="24" xfId="0" applyNumberFormat="1" applyFont="1" applyBorder="1" applyAlignment="1">
      <alignment vertical="center" shrinkToFit="1"/>
    </xf>
    <xf numFmtId="0" fontId="21" fillId="0" borderId="24" xfId="0" applyNumberFormat="1" applyFont="1" applyBorder="1" applyAlignment="1">
      <alignment horizontal="center" vertical="center" shrinkToFit="1"/>
    </xf>
    <xf numFmtId="0" fontId="37" fillId="0" borderId="24" xfId="0" applyNumberFormat="1" applyFont="1" applyBorder="1" applyAlignment="1">
      <alignment horizontal="center" vertical="center" shrinkToFit="1"/>
    </xf>
    <xf numFmtId="0" fontId="47" fillId="0" borderId="24" xfId="0" applyNumberFormat="1" applyFont="1" applyBorder="1" applyAlignment="1">
      <alignment horizontal="center" vertical="center" shrinkToFit="1"/>
    </xf>
    <xf numFmtId="0" fontId="46" fillId="0" borderId="24" xfId="0" applyNumberFormat="1" applyFont="1" applyBorder="1" applyAlignment="1">
      <alignment horizontal="center" vertical="center" shrinkToFit="1"/>
    </xf>
    <xf numFmtId="0" fontId="46" fillId="0" borderId="26" xfId="0" applyNumberFormat="1" applyFont="1" applyBorder="1" applyAlignment="1">
      <alignment horizontal="center" vertical="center" shrinkToFit="1"/>
    </xf>
    <xf numFmtId="0" fontId="47" fillId="0" borderId="26" xfId="0" applyNumberFormat="1" applyFont="1" applyBorder="1" applyAlignment="1">
      <alignment horizontal="center" vertical="center" shrinkToFit="1"/>
    </xf>
    <xf numFmtId="0" fontId="37" fillId="0" borderId="26" xfId="0" applyNumberFormat="1" applyFont="1" applyBorder="1" applyAlignment="1">
      <alignment horizontal="center" vertical="center" shrinkToFit="1"/>
    </xf>
    <xf numFmtId="0" fontId="45" fillId="0" borderId="26" xfId="0" applyNumberFormat="1" applyFont="1" applyBorder="1" applyAlignment="1">
      <alignment horizontal="center" vertical="center" shrinkToFit="1"/>
    </xf>
    <xf numFmtId="0" fontId="20" fillId="0" borderId="26" xfId="0" applyNumberFormat="1" applyFont="1" applyBorder="1" applyAlignment="1">
      <alignment horizontal="center" vertical="center" shrinkToFit="1"/>
    </xf>
    <xf numFmtId="0" fontId="21" fillId="0" borderId="25" xfId="0" applyNumberFormat="1" applyFont="1" applyBorder="1" applyAlignment="1">
      <alignment horizontal="center" vertical="center" shrinkToFit="1"/>
    </xf>
    <xf numFmtId="0" fontId="21" fillId="0" borderId="28" xfId="0" applyNumberFormat="1" applyFont="1" applyBorder="1" applyAlignment="1">
      <alignment horizontal="center" vertical="center" shrinkToFit="1"/>
    </xf>
    <xf numFmtId="0" fontId="21" fillId="0" borderId="26" xfId="0" applyNumberFormat="1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 shrinkToFit="1"/>
    </xf>
    <xf numFmtId="0" fontId="37" fillId="0" borderId="32" xfId="0" applyNumberFormat="1" applyFont="1" applyBorder="1" applyAlignment="1">
      <alignment horizontal="center" vertical="center" shrinkToFit="1"/>
    </xf>
    <xf numFmtId="0" fontId="21" fillId="0" borderId="33" xfId="0" applyNumberFormat="1" applyFont="1" applyBorder="1" applyAlignment="1">
      <alignment horizontal="center" vertical="center" shrinkToFit="1"/>
    </xf>
    <xf numFmtId="0" fontId="20" fillId="0" borderId="33" xfId="0" applyNumberFormat="1" applyFont="1" applyBorder="1" applyAlignment="1">
      <alignment horizontal="center" vertical="center" shrinkToFit="1"/>
    </xf>
    <xf numFmtId="0" fontId="43" fillId="0" borderId="33" xfId="0" applyNumberFormat="1" applyFont="1" applyBorder="1" applyAlignment="1">
      <alignment horizontal="center" vertical="center" shrinkToFit="1"/>
    </xf>
    <xf numFmtId="0" fontId="43" fillId="0" borderId="26" xfId="0" applyNumberFormat="1" applyFont="1" applyBorder="1" applyAlignment="1">
      <alignment horizontal="center" vertical="center" shrinkToFit="1"/>
    </xf>
    <xf numFmtId="0" fontId="42" fillId="0" borderId="24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1" fillId="0" borderId="34" xfId="0" applyNumberFormat="1" applyFont="1" applyBorder="1" applyAlignment="1">
      <alignment horizontal="center" vertical="center" shrinkToFit="1"/>
    </xf>
    <xf numFmtId="0" fontId="41" fillId="0" borderId="24" xfId="0" applyNumberFormat="1" applyFont="1" applyBorder="1" applyAlignment="1">
      <alignment horizontal="center" vertical="center" shrinkToFit="1"/>
    </xf>
    <xf numFmtId="0" fontId="41" fillId="0" borderId="33" xfId="0" applyNumberFormat="1" applyFont="1" applyBorder="1" applyAlignment="1">
      <alignment horizontal="center" vertical="center" shrinkToFit="1"/>
    </xf>
    <xf numFmtId="0" fontId="20" fillId="25" borderId="21" xfId="0" applyFont="1" applyFill="1" applyBorder="1" applyAlignment="1">
      <alignment vertical="center" shrinkToFit="1"/>
    </xf>
    <xf numFmtId="0" fontId="20" fillId="25" borderId="21" xfId="0" applyFont="1" applyFill="1" applyBorder="1" applyAlignment="1">
      <alignment horizontal="center" vertical="center" shrinkToFit="1"/>
    </xf>
    <xf numFmtId="0" fontId="27" fillId="24" borderId="21" xfId="0" applyFont="1" applyFill="1" applyBorder="1" applyAlignment="1">
      <alignment horizontal="center" vertical="center" shrinkToFit="1"/>
    </xf>
    <xf numFmtId="0" fontId="27" fillId="24" borderId="21" xfId="0" applyFont="1" applyFill="1" applyBorder="1" applyAlignment="1">
      <alignment horizontal="center" vertical="center" textRotation="255" shrinkToFit="1"/>
    </xf>
    <xf numFmtId="0" fontId="21" fillId="24" borderId="21" xfId="0" applyFont="1" applyFill="1" applyBorder="1" applyAlignment="1">
      <alignment horizontal="center" vertical="center" shrinkToFit="1"/>
    </xf>
    <xf numFmtId="0" fontId="27" fillId="24" borderId="21" xfId="0" applyFont="1" applyFill="1" applyBorder="1" applyAlignment="1">
      <alignment vertical="center" textRotation="255" shrinkToFit="1"/>
    </xf>
    <xf numFmtId="0" fontId="27" fillId="0" borderId="21" xfId="0" applyFont="1" applyBorder="1" applyAlignment="1">
      <alignment vertical="center" shrinkToFit="1" readingOrder="1"/>
    </xf>
    <xf numFmtId="0" fontId="30" fillId="0" borderId="21" xfId="0" applyFont="1" applyBorder="1" applyAlignment="1">
      <alignment horizontal="center" vertical="center" shrinkToFit="1" readingOrder="1"/>
    </xf>
    <xf numFmtId="0" fontId="20" fillId="0" borderId="21" xfId="0" applyFont="1" applyBorder="1" applyAlignment="1">
      <alignment horizontal="center" vertical="center" shrinkToFit="1" readingOrder="1"/>
    </xf>
    <xf numFmtId="0" fontId="20" fillId="0" borderId="21" xfId="0" applyFont="1" applyBorder="1" applyAlignment="1">
      <alignment horizontal="center" vertical="center" shrinkToFit="1"/>
    </xf>
    <xf numFmtId="0" fontId="34" fillId="0" borderId="21" xfId="0" applyFont="1" applyBorder="1" applyAlignment="1">
      <alignment vertical="center" shrinkToFit="1" readingOrder="1"/>
    </xf>
    <xf numFmtId="0" fontId="40" fillId="0" borderId="21" xfId="33" applyNumberFormat="1" applyFont="1" applyFill="1" applyBorder="1" applyAlignment="1">
      <alignment horizontal="center" vertical="center" shrinkToFit="1"/>
    </xf>
    <xf numFmtId="0" fontId="42" fillId="0" borderId="21" xfId="33" applyNumberFormat="1" applyFont="1" applyFill="1" applyBorder="1" applyAlignment="1">
      <alignment horizontal="center" vertical="center" shrinkToFit="1"/>
    </xf>
    <xf numFmtId="0" fontId="39" fillId="0" borderId="21" xfId="33" applyNumberFormat="1" applyFont="1" applyFill="1" applyBorder="1" applyAlignment="1">
      <alignment horizontal="center" vertical="center" shrinkToFit="1"/>
    </xf>
    <xf numFmtId="0" fontId="36" fillId="0" borderId="21" xfId="33" applyNumberFormat="1" applyFont="1" applyFill="1" applyBorder="1" applyAlignment="1">
      <alignment horizontal="center" vertical="center" shrinkToFit="1"/>
    </xf>
    <xf numFmtId="0" fontId="41" fillId="0" borderId="21" xfId="33" applyNumberFormat="1" applyFont="1" applyFill="1" applyBorder="1" applyAlignment="1">
      <alignment horizontal="center" vertical="center" shrinkToFit="1"/>
    </xf>
    <xf numFmtId="0" fontId="32" fillId="0" borderId="21" xfId="33" applyFont="1" applyFill="1" applyBorder="1" applyAlignment="1">
      <alignment horizontal="center" vertical="center" shrinkToFit="1"/>
    </xf>
    <xf numFmtId="0" fontId="49" fillId="0" borderId="21" xfId="33" applyNumberFormat="1" applyFont="1" applyFill="1" applyBorder="1" applyAlignment="1">
      <alignment horizontal="center" shrinkToFit="1"/>
    </xf>
    <xf numFmtId="0" fontId="50" fillId="0" borderId="21" xfId="33" applyFont="1" applyBorder="1" applyAlignment="1">
      <alignment horizontal="center" vertical="center" shrinkToFit="1"/>
    </xf>
    <xf numFmtId="0" fontId="31" fillId="0" borderId="21" xfId="33" applyFont="1" applyBorder="1" applyAlignment="1">
      <alignment horizontal="center" vertical="center" shrinkToFit="1"/>
    </xf>
    <xf numFmtId="0" fontId="51" fillId="0" borderId="21" xfId="33" applyFont="1" applyFill="1" applyBorder="1" applyAlignment="1">
      <alignment horizontal="center" vertical="center" shrinkToFit="1"/>
    </xf>
    <xf numFmtId="0" fontId="39" fillId="0" borderId="21" xfId="33" applyNumberFormat="1" applyFont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wrapText="1" shrinkToFit="1"/>
    </xf>
    <xf numFmtId="0" fontId="27" fillId="24" borderId="23" xfId="0" applyFont="1" applyFill="1" applyBorder="1" applyAlignment="1">
      <alignment horizontal="center" vertical="center" textRotation="255" wrapText="1" shrinkToFit="1"/>
    </xf>
    <xf numFmtId="0" fontId="27" fillId="24" borderId="22" xfId="0" applyFont="1" applyFill="1" applyBorder="1" applyAlignment="1">
      <alignment horizontal="center" vertical="center" textRotation="255" wrapText="1" shrinkToFit="1"/>
    </xf>
    <xf numFmtId="0" fontId="27" fillId="24" borderId="12" xfId="0" applyFont="1" applyFill="1" applyBorder="1" applyAlignment="1">
      <alignment horizontal="center" vertical="center" textRotation="255" wrapText="1" shrinkToFit="1"/>
    </xf>
    <xf numFmtId="0" fontId="27" fillId="0" borderId="11" xfId="0" applyFont="1" applyFill="1" applyBorder="1" applyAlignment="1">
      <alignment horizontal="center" vertical="center" textRotation="255" shrinkToFit="1"/>
    </xf>
    <xf numFmtId="0" fontId="27" fillId="0" borderId="22" xfId="0" applyFont="1" applyFill="1" applyBorder="1" applyAlignment="1">
      <alignment horizontal="center" vertical="center" textRotation="255" shrinkToFit="1"/>
    </xf>
    <xf numFmtId="0" fontId="27" fillId="0" borderId="12" xfId="0" applyFont="1" applyFill="1" applyBorder="1" applyAlignment="1">
      <alignment horizontal="center" vertical="center" textRotation="255" shrinkToFit="1"/>
    </xf>
    <xf numFmtId="49" fontId="27" fillId="0" borderId="21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shrinkToFit="1"/>
    </xf>
    <xf numFmtId="49" fontId="27" fillId="0" borderId="19" xfId="0" applyNumberFormat="1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49" fontId="27" fillId="0" borderId="13" xfId="0" applyNumberFormat="1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7" fillId="0" borderId="21" xfId="0" applyNumberFormat="1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32" fillId="0" borderId="24" xfId="0" applyNumberFormat="1" applyFont="1" applyFill="1" applyBorder="1" applyAlignment="1">
      <alignment horizontal="center" vertical="center" shrinkToFit="1"/>
    </xf>
    <xf numFmtId="0" fontId="32" fillId="0" borderId="33" xfId="0" applyNumberFormat="1" applyFont="1" applyFill="1" applyBorder="1" applyAlignment="1">
      <alignment horizontal="center" vertical="center" shrinkToFit="1"/>
    </xf>
    <xf numFmtId="0" fontId="42" fillId="0" borderId="21" xfId="0" applyNumberFormat="1" applyFont="1" applyFill="1" applyBorder="1" applyAlignment="1">
      <alignment vertical="center" shrinkToFit="1"/>
    </xf>
    <xf numFmtId="0" fontId="45" fillId="0" borderId="21" xfId="0" applyNumberFormat="1" applyFont="1" applyFill="1" applyBorder="1" applyAlignment="1">
      <alignment vertical="center" shrinkToFit="1"/>
    </xf>
    <xf numFmtId="0" fontId="45" fillId="0" borderId="10" xfId="0" applyNumberFormat="1" applyFont="1" applyFill="1" applyBorder="1" applyAlignment="1">
      <alignment horizontal="center" vertical="center" shrinkToFit="1"/>
    </xf>
    <xf numFmtId="0" fontId="46" fillId="0" borderId="26" xfId="0" applyNumberFormat="1" applyFont="1" applyFill="1" applyBorder="1" applyAlignment="1">
      <alignment horizontal="center" vertical="center" shrinkToFit="1"/>
    </xf>
    <xf numFmtId="0" fontId="46" fillId="0" borderId="27" xfId="0" applyNumberFormat="1" applyFont="1" applyFill="1" applyBorder="1" applyAlignment="1">
      <alignment horizontal="center" vertical="center" shrinkToFit="1"/>
    </xf>
    <xf numFmtId="0" fontId="42" fillId="0" borderId="23" xfId="0" applyNumberFormat="1" applyFont="1" applyFill="1" applyBorder="1" applyAlignment="1">
      <alignment vertical="center" shrinkToFit="1"/>
    </xf>
    <xf numFmtId="0" fontId="45" fillId="0" borderId="29" xfId="0" applyNumberFormat="1" applyFont="1" applyFill="1" applyBorder="1" applyAlignment="1">
      <alignment horizontal="center" vertical="center" shrinkToFit="1"/>
    </xf>
    <xf numFmtId="0" fontId="46" fillId="0" borderId="30" xfId="0" applyNumberFormat="1" applyFont="1" applyFill="1" applyBorder="1" applyAlignment="1">
      <alignment horizontal="center" vertical="center" shrinkToFit="1"/>
    </xf>
    <xf numFmtId="0" fontId="45" fillId="0" borderId="31" xfId="0" applyNumberFormat="1" applyFont="1" applyFill="1" applyBorder="1" applyAlignment="1">
      <alignment horizontal="center" vertical="center" shrinkToFit="1"/>
    </xf>
    <xf numFmtId="0" fontId="48" fillId="0" borderId="23" xfId="0" applyNumberFormat="1" applyFont="1" applyFill="1" applyBorder="1" applyAlignment="1">
      <alignment vertical="center" shrinkToFit="1"/>
    </xf>
    <xf numFmtId="0" fontId="48" fillId="0" borderId="21" xfId="0" applyNumberFormat="1" applyFont="1" applyFill="1" applyBorder="1" applyAlignment="1">
      <alignment vertical="center" shrinkToFit="1"/>
    </xf>
    <xf numFmtId="0" fontId="21" fillId="26" borderId="21" xfId="0" applyFont="1" applyFill="1" applyBorder="1" applyAlignment="1">
      <alignment horizontal="center" vertical="center" shrinkToFit="1"/>
    </xf>
  </cellXfs>
  <cellStyles count="63"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ColLevel_0" xfId="19"/>
    <cellStyle name="RowLevel_0" xfId="20"/>
    <cellStyle name="标题" xfId="21" builtinId="15" customBuiltin="1"/>
    <cellStyle name="标题 1" xfId="22" builtinId="16" customBuiltin="1"/>
    <cellStyle name="标题 2" xfId="23" builtinId="17" customBuiltin="1"/>
    <cellStyle name="标题 3" xfId="24" builtinId="18" customBuiltin="1"/>
    <cellStyle name="标题 4" xfId="25" builtinId="19" customBuiltin="1"/>
    <cellStyle name="差" xfId="26" builtinId="27" customBuiltin="1"/>
    <cellStyle name="常规" xfId="0" builtinId="0"/>
    <cellStyle name="常规 10" xfId="27"/>
    <cellStyle name="常规 11" xfId="28"/>
    <cellStyle name="常规 12" xfId="29"/>
    <cellStyle name="常规 12 2" xfId="59"/>
    <cellStyle name="常规 13" xfId="30"/>
    <cellStyle name="常规 14" xfId="31"/>
    <cellStyle name="常规 15" xfId="32"/>
    <cellStyle name="常规 16" xfId="60"/>
    <cellStyle name="常规 17" xfId="58"/>
    <cellStyle name="常规 2" xfId="33"/>
    <cellStyle name="常规 2 3 2" xfId="61"/>
    <cellStyle name="常规 3" xfId="34"/>
    <cellStyle name="常规 3 2" xfId="62"/>
    <cellStyle name="常规 4" xfId="35"/>
    <cellStyle name="常规 5" xfId="36"/>
    <cellStyle name="常规 6" xfId="37"/>
    <cellStyle name="常规 7" xfId="38"/>
    <cellStyle name="常规 8" xfId="39"/>
    <cellStyle name="常规 9" xfId="40"/>
    <cellStyle name="好" xfId="41" builtinId="26" customBuiltin="1"/>
    <cellStyle name="汇总" xfId="42" builtinId="25" customBuiltin="1"/>
    <cellStyle name="计算" xfId="43" builtinId="22" customBuiltin="1"/>
    <cellStyle name="检查单元格" xfId="44" builtinId="23" customBuiltin="1"/>
    <cellStyle name="解释性文本" xfId="45" builtinId="53" customBuiltin="1"/>
    <cellStyle name="警告文本" xfId="46" builtinId="11" customBuiltin="1"/>
    <cellStyle name="链接单元格" xfId="47" builtinId="24" customBuiltin="1"/>
    <cellStyle name="适中" xfId="54" builtinId="28" customBuiltin="1"/>
    <cellStyle name="输出" xfId="55" builtinId="21" customBuiltin="1"/>
    <cellStyle name="输入" xfId="56" builtinId="20" customBuiltin="1"/>
    <cellStyle name="着色 1" xfId="48" builtinId="29" customBuiltin="1"/>
    <cellStyle name="着色 2" xfId="49" builtinId="33" customBuiltin="1"/>
    <cellStyle name="着色 3" xfId="50" builtinId="37" customBuiltin="1"/>
    <cellStyle name="着色 4" xfId="51" builtinId="41" customBuiltin="1"/>
    <cellStyle name="着色 5" xfId="52" builtinId="45" customBuiltin="1"/>
    <cellStyle name="着色 6" xfId="53" builtinId="49" customBuiltin="1"/>
    <cellStyle name="注释" xfId="57" builtinId="10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defaultGridColor="0" topLeftCell="B20" colorId="1" workbookViewId="0"/>
  </sheetViews>
  <sheetFormatPr defaultColWidth="9" defaultRowHeight="14.25"/>
  <cols>
    <col min="1" max="1" width="9" customWidth="1"/>
  </cols>
  <sheetData/>
  <phoneticPr fontId="20" type="noConversion"/>
  <pageMargins left="0.75" right="0.75" top="1" bottom="1" header="0.5" footer="0.5"/>
  <pageSetup paperSize="0" scale="0" firstPageNumber="4294963191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20" zoomScaleNormal="32" zoomScaleSheetLayoutView="6" workbookViewId="0"/>
  </sheetViews>
  <sheetFormatPr defaultRowHeight="14.25"/>
  <cols>
    <col min="1" max="1" width="9" customWidth="1"/>
  </cols>
  <sheetData/>
  <phoneticPr fontId="2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9" sqref="B79:B80"/>
    </sheetView>
  </sheetViews>
  <sheetFormatPr defaultRowHeight="14.25"/>
  <cols>
    <col min="1" max="1" width="6.75" style="19" customWidth="1"/>
    <col min="2" max="21" width="5.25" style="5" customWidth="1"/>
    <col min="22" max="26" width="2.25" style="5" customWidth="1"/>
    <col min="27" max="28" width="0" style="5" hidden="1" customWidth="1"/>
    <col min="29" max="16384" width="9" style="5"/>
  </cols>
  <sheetData>
    <row r="1" spans="1:28" s="1" customFormat="1" ht="24.95" customHeight="1">
      <c r="A1" s="107" t="s">
        <v>134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  <c r="AA1" s="6"/>
      <c r="AB1" s="6"/>
    </row>
    <row r="2" spans="1:28" s="2" customFormat="1" ht="11.85" customHeight="1">
      <c r="A2" s="18" t="s">
        <v>0</v>
      </c>
      <c r="B2" s="97" t="s">
        <v>135</v>
      </c>
      <c r="C2" s="97"/>
      <c r="D2" s="97"/>
      <c r="E2" s="97"/>
      <c r="F2" s="97"/>
      <c r="G2" s="97" t="s">
        <v>136</v>
      </c>
      <c r="H2" s="97"/>
      <c r="I2" s="97"/>
      <c r="J2" s="97"/>
      <c r="K2" s="97" t="s">
        <v>137</v>
      </c>
      <c r="L2" s="97"/>
      <c r="M2" s="97"/>
      <c r="N2" s="97"/>
      <c r="O2" s="97" t="s">
        <v>138</v>
      </c>
      <c r="P2" s="97"/>
      <c r="Q2" s="97"/>
      <c r="R2" s="97"/>
      <c r="S2" s="97"/>
      <c r="T2" s="98" t="s">
        <v>139</v>
      </c>
      <c r="U2" s="99"/>
      <c r="V2" s="98" t="s">
        <v>1</v>
      </c>
      <c r="W2" s="103"/>
      <c r="X2" s="103"/>
      <c r="Y2" s="103"/>
      <c r="Z2" s="99"/>
      <c r="AA2" s="6"/>
      <c r="AB2" s="6"/>
    </row>
    <row r="3" spans="1:28" s="2" customFormat="1" ht="11.85" customHeight="1">
      <c r="A3" s="114" t="s">
        <v>2</v>
      </c>
      <c r="B3" s="100" t="s">
        <v>140</v>
      </c>
      <c r="C3" s="100" t="s">
        <v>141</v>
      </c>
      <c r="D3" s="100" t="s">
        <v>142</v>
      </c>
      <c r="E3" s="110" t="s">
        <v>143</v>
      </c>
      <c r="F3" s="106" t="s">
        <v>144</v>
      </c>
      <c r="G3" s="100" t="s">
        <v>145</v>
      </c>
      <c r="H3" s="100" t="s">
        <v>146</v>
      </c>
      <c r="I3" s="100" t="s">
        <v>147</v>
      </c>
      <c r="J3" s="100" t="s">
        <v>148</v>
      </c>
      <c r="K3" s="100" t="s">
        <v>149</v>
      </c>
      <c r="L3" s="100" t="s">
        <v>150</v>
      </c>
      <c r="M3" s="100" t="s">
        <v>151</v>
      </c>
      <c r="N3" s="100" t="s">
        <v>152</v>
      </c>
      <c r="O3" s="100" t="s">
        <v>153</v>
      </c>
      <c r="P3" s="100" t="s">
        <v>154</v>
      </c>
      <c r="Q3" s="100" t="s">
        <v>155</v>
      </c>
      <c r="R3" s="100" t="s">
        <v>156</v>
      </c>
      <c r="S3" s="100" t="s">
        <v>157</v>
      </c>
      <c r="T3" s="100" t="s">
        <v>158</v>
      </c>
      <c r="U3" s="100" t="s">
        <v>132</v>
      </c>
      <c r="V3" s="104" t="s">
        <v>3</v>
      </c>
      <c r="W3" s="104" t="s">
        <v>4</v>
      </c>
      <c r="X3" s="104" t="s">
        <v>8</v>
      </c>
      <c r="Y3" s="104" t="s">
        <v>5</v>
      </c>
      <c r="Z3" s="104" t="s">
        <v>6</v>
      </c>
      <c r="AA3" s="6"/>
      <c r="AB3" s="6"/>
    </row>
    <row r="4" spans="1:28" s="2" customFormat="1" ht="11.85" customHeight="1">
      <c r="A4" s="115"/>
      <c r="B4" s="101"/>
      <c r="C4" s="101"/>
      <c r="D4" s="101"/>
      <c r="E4" s="111"/>
      <c r="F4" s="106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5"/>
      <c r="W4" s="105"/>
      <c r="X4" s="105"/>
      <c r="Y4" s="105"/>
      <c r="Z4" s="105"/>
      <c r="AA4" s="6"/>
      <c r="AB4" s="6"/>
    </row>
    <row r="5" spans="1:28" s="2" customFormat="1" ht="11.85" customHeight="1">
      <c r="A5" s="112" t="s">
        <v>133</v>
      </c>
      <c r="B5" s="113">
        <v>1</v>
      </c>
      <c r="C5" s="102">
        <v>2</v>
      </c>
      <c r="D5" s="102">
        <v>3</v>
      </c>
      <c r="E5" s="102">
        <v>4</v>
      </c>
      <c r="F5" s="102">
        <v>5</v>
      </c>
      <c r="G5" s="102">
        <v>6</v>
      </c>
      <c r="H5" s="102">
        <v>7</v>
      </c>
      <c r="I5" s="102">
        <v>8</v>
      </c>
      <c r="J5" s="102">
        <v>9</v>
      </c>
      <c r="K5" s="102">
        <v>10</v>
      </c>
      <c r="L5" s="102">
        <v>11</v>
      </c>
      <c r="M5" s="102">
        <v>12</v>
      </c>
      <c r="N5" s="102">
        <v>13</v>
      </c>
      <c r="O5" s="102">
        <v>14</v>
      </c>
      <c r="P5" s="102">
        <v>15</v>
      </c>
      <c r="Q5" s="102">
        <v>16</v>
      </c>
      <c r="R5" s="102">
        <v>17</v>
      </c>
      <c r="S5" s="102">
        <v>18</v>
      </c>
      <c r="T5" s="102">
        <v>19</v>
      </c>
      <c r="U5" s="102">
        <v>20</v>
      </c>
      <c r="V5" s="102"/>
      <c r="W5" s="102"/>
      <c r="X5" s="102"/>
      <c r="Y5" s="102"/>
      <c r="Z5" s="102"/>
      <c r="AA5" s="6"/>
      <c r="AB5" s="6"/>
    </row>
    <row r="6" spans="1:28" s="2" customFormat="1" ht="11.85" customHeight="1">
      <c r="A6" s="112"/>
      <c r="B6" s="113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6"/>
      <c r="AB6" s="6"/>
    </row>
    <row r="7" spans="1:28" s="3" customFormat="1" ht="15.75" customHeight="1">
      <c r="A7" s="17" t="s">
        <v>9</v>
      </c>
      <c r="B7" s="74" t="s">
        <v>173</v>
      </c>
      <c r="C7" s="74" t="s">
        <v>173</v>
      </c>
      <c r="D7" s="74" t="s">
        <v>173</v>
      </c>
      <c r="E7" s="75"/>
      <c r="F7" s="12"/>
      <c r="G7" s="13"/>
      <c r="H7" s="12"/>
      <c r="I7" s="12"/>
      <c r="J7" s="12"/>
      <c r="K7" s="12"/>
      <c r="L7" s="12"/>
      <c r="M7" s="12"/>
      <c r="N7" s="12"/>
      <c r="O7" s="12"/>
      <c r="P7" s="12"/>
      <c r="Q7" s="11"/>
      <c r="R7" s="12"/>
      <c r="S7" s="12"/>
      <c r="T7" s="11"/>
      <c r="U7" s="94" t="s">
        <v>7</v>
      </c>
      <c r="V7" s="10">
        <v>15</v>
      </c>
      <c r="W7" s="30">
        <v>3</v>
      </c>
      <c r="X7" s="30">
        <v>1</v>
      </c>
      <c r="Y7" s="30">
        <v>1</v>
      </c>
      <c r="Z7" s="30">
        <v>0</v>
      </c>
      <c r="AA7" s="7">
        <f>V7+W7+X7+Y7+Z7</f>
        <v>20</v>
      </c>
      <c r="AB7" s="8">
        <f>SUM(V7:Z7)</f>
        <v>20</v>
      </c>
    </row>
    <row r="8" spans="1:28" s="3" customFormat="1" ht="15.75" customHeight="1">
      <c r="A8" s="17" t="s">
        <v>10</v>
      </c>
      <c r="B8" s="74" t="s">
        <v>173</v>
      </c>
      <c r="C8" s="74" t="s">
        <v>173</v>
      </c>
      <c r="D8" s="74" t="s">
        <v>173</v>
      </c>
      <c r="E8" s="75"/>
      <c r="F8" s="12"/>
      <c r="G8" s="13"/>
      <c r="H8" s="12"/>
      <c r="I8" s="12"/>
      <c r="J8" s="12"/>
      <c r="K8" s="12"/>
      <c r="L8" s="12"/>
      <c r="M8" s="12"/>
      <c r="N8" s="12"/>
      <c r="O8" s="12"/>
      <c r="P8" s="12"/>
      <c r="Q8" s="11"/>
      <c r="R8" s="12"/>
      <c r="S8" s="12"/>
      <c r="T8" s="11"/>
      <c r="U8" s="95"/>
      <c r="V8" s="10">
        <v>15</v>
      </c>
      <c r="W8" s="30">
        <v>3</v>
      </c>
      <c r="X8" s="30">
        <v>1</v>
      </c>
      <c r="Y8" s="30">
        <v>1</v>
      </c>
      <c r="Z8" s="30">
        <v>0</v>
      </c>
      <c r="AA8" s="7">
        <f t="shared" ref="AA8:AA74" si="0">V8+W8+X8+Y8+Z8</f>
        <v>20</v>
      </c>
      <c r="AB8" s="8">
        <f t="shared" ref="AB8:AB66" si="1">SUM(V8:Z8)</f>
        <v>20</v>
      </c>
    </row>
    <row r="9" spans="1:28" s="3" customFormat="1" ht="15.75" customHeight="1">
      <c r="A9" s="17" t="s">
        <v>11</v>
      </c>
      <c r="B9" s="10"/>
      <c r="C9" s="10"/>
      <c r="D9" s="10"/>
      <c r="E9" s="74" t="s">
        <v>173</v>
      </c>
      <c r="F9" s="74" t="s">
        <v>173</v>
      </c>
      <c r="G9" s="74"/>
      <c r="H9" s="74" t="s">
        <v>173</v>
      </c>
      <c r="I9" s="12"/>
      <c r="J9" s="12"/>
      <c r="K9" s="12"/>
      <c r="L9" s="12"/>
      <c r="M9" s="12"/>
      <c r="N9" s="12"/>
      <c r="O9" s="12"/>
      <c r="P9" s="12"/>
      <c r="Q9" s="11"/>
      <c r="R9" s="12"/>
      <c r="S9" s="12"/>
      <c r="T9" s="11"/>
      <c r="U9" s="95"/>
      <c r="V9" s="10">
        <v>15</v>
      </c>
      <c r="W9" s="30">
        <v>3</v>
      </c>
      <c r="X9" s="30">
        <v>1</v>
      </c>
      <c r="Y9" s="30">
        <v>1</v>
      </c>
      <c r="Z9" s="30">
        <v>0</v>
      </c>
      <c r="AA9" s="7">
        <f t="shared" si="0"/>
        <v>20</v>
      </c>
      <c r="AB9" s="8">
        <f t="shared" si="1"/>
        <v>20</v>
      </c>
    </row>
    <row r="10" spans="1:28" s="3" customFormat="1" ht="15.75" customHeight="1">
      <c r="A10" s="17" t="s">
        <v>12</v>
      </c>
      <c r="B10" s="10"/>
      <c r="C10" s="10"/>
      <c r="D10" s="10"/>
      <c r="E10" s="74" t="s">
        <v>173</v>
      </c>
      <c r="F10" s="74" t="s">
        <v>173</v>
      </c>
      <c r="G10" s="74"/>
      <c r="H10" s="74" t="s">
        <v>173</v>
      </c>
      <c r="I10" s="12"/>
      <c r="J10" s="12"/>
      <c r="K10" s="12"/>
      <c r="L10" s="12"/>
      <c r="M10" s="12"/>
      <c r="N10" s="12"/>
      <c r="O10" s="12"/>
      <c r="P10" s="12"/>
      <c r="Q10" s="11"/>
      <c r="R10" s="12"/>
      <c r="S10" s="12"/>
      <c r="T10" s="11"/>
      <c r="U10" s="95"/>
      <c r="V10" s="10">
        <v>15</v>
      </c>
      <c r="W10" s="30">
        <v>3</v>
      </c>
      <c r="X10" s="30">
        <v>1</v>
      </c>
      <c r="Y10" s="30">
        <v>1</v>
      </c>
      <c r="Z10" s="30">
        <v>0</v>
      </c>
      <c r="AA10" s="7">
        <f t="shared" si="0"/>
        <v>20</v>
      </c>
      <c r="AB10" s="8">
        <f t="shared" si="1"/>
        <v>20</v>
      </c>
    </row>
    <row r="11" spans="1:28" s="3" customFormat="1" ht="15.75" customHeight="1">
      <c r="A11" s="17" t="s">
        <v>13</v>
      </c>
      <c r="B11" s="10"/>
      <c r="C11" s="10"/>
      <c r="D11" s="10"/>
      <c r="E11" s="75"/>
      <c r="F11" s="12"/>
      <c r="G11" s="12"/>
      <c r="H11" s="12"/>
      <c r="I11" s="74" t="s">
        <v>173</v>
      </c>
      <c r="J11" s="74" t="s">
        <v>173</v>
      </c>
      <c r="K11" s="74" t="s">
        <v>173</v>
      </c>
      <c r="L11" s="12"/>
      <c r="M11" s="12"/>
      <c r="N11" s="12"/>
      <c r="O11" s="12"/>
      <c r="P11" s="12"/>
      <c r="Q11" s="11"/>
      <c r="R11" s="12"/>
      <c r="S11" s="12"/>
      <c r="T11" s="11"/>
      <c r="U11" s="95"/>
      <c r="V11" s="10">
        <v>15</v>
      </c>
      <c r="W11" s="30">
        <v>3</v>
      </c>
      <c r="X11" s="30">
        <v>1</v>
      </c>
      <c r="Y11" s="30">
        <v>1</v>
      </c>
      <c r="Z11" s="30">
        <v>0</v>
      </c>
      <c r="AA11" s="7">
        <f t="shared" si="0"/>
        <v>20</v>
      </c>
      <c r="AB11" s="8">
        <f t="shared" si="1"/>
        <v>20</v>
      </c>
    </row>
    <row r="12" spans="1:28" s="3" customFormat="1" ht="15.75" customHeight="1">
      <c r="A12" s="17" t="s">
        <v>14</v>
      </c>
      <c r="B12" s="10"/>
      <c r="C12" s="10"/>
      <c r="D12" s="10"/>
      <c r="E12" s="75"/>
      <c r="F12" s="12"/>
      <c r="G12" s="12"/>
      <c r="H12" s="12"/>
      <c r="I12" s="74" t="s">
        <v>173</v>
      </c>
      <c r="J12" s="74" t="s">
        <v>173</v>
      </c>
      <c r="K12" s="74" t="s">
        <v>173</v>
      </c>
      <c r="L12" s="12"/>
      <c r="M12" s="12"/>
      <c r="N12" s="12"/>
      <c r="O12" s="12"/>
      <c r="P12" s="12"/>
      <c r="Q12" s="11"/>
      <c r="R12" s="12"/>
      <c r="S12" s="12"/>
      <c r="T12" s="11"/>
      <c r="U12" s="95"/>
      <c r="V12" s="10">
        <v>15</v>
      </c>
      <c r="W12" s="30">
        <v>3</v>
      </c>
      <c r="X12" s="30">
        <v>1</v>
      </c>
      <c r="Y12" s="30">
        <v>1</v>
      </c>
      <c r="Z12" s="30">
        <v>0</v>
      </c>
      <c r="AA12" s="7">
        <f t="shared" si="0"/>
        <v>20</v>
      </c>
      <c r="AB12" s="8">
        <f t="shared" si="1"/>
        <v>20</v>
      </c>
    </row>
    <row r="13" spans="1:28" s="3" customFormat="1" ht="15.75" customHeight="1">
      <c r="A13" s="17" t="s">
        <v>130</v>
      </c>
      <c r="B13" s="74"/>
      <c r="C13" s="74"/>
      <c r="D13" s="74"/>
      <c r="E13" s="74"/>
      <c r="F13" s="11"/>
      <c r="G13" s="12"/>
      <c r="H13" s="12"/>
      <c r="I13" s="13"/>
      <c r="J13" s="12"/>
      <c r="K13" s="12"/>
      <c r="L13" s="12"/>
      <c r="M13" s="12"/>
      <c r="N13" s="12"/>
      <c r="O13" s="12"/>
      <c r="P13" s="12"/>
      <c r="Q13" s="11"/>
      <c r="R13" s="12"/>
      <c r="S13" s="12"/>
      <c r="T13" s="11"/>
      <c r="U13" s="95"/>
      <c r="V13" s="10">
        <v>18</v>
      </c>
      <c r="W13" s="30">
        <v>0</v>
      </c>
      <c r="X13" s="30">
        <v>1</v>
      </c>
      <c r="Y13" s="30">
        <v>1</v>
      </c>
      <c r="Z13" s="30">
        <v>0</v>
      </c>
      <c r="AA13" s="7"/>
      <c r="AB13" s="8"/>
    </row>
    <row r="14" spans="1:28" s="3" customFormat="1" ht="15.75" customHeight="1">
      <c r="A14" s="17" t="s">
        <v>15</v>
      </c>
      <c r="B14" s="10"/>
      <c r="C14" s="74" t="s">
        <v>174</v>
      </c>
      <c r="D14" s="74" t="s">
        <v>174</v>
      </c>
      <c r="E14" s="74" t="s">
        <v>174</v>
      </c>
      <c r="F14" s="10"/>
      <c r="G14" s="12"/>
      <c r="H14" s="12"/>
      <c r="I14" s="12"/>
      <c r="J14" s="12"/>
      <c r="K14" s="12"/>
      <c r="L14" s="13"/>
      <c r="M14" s="12"/>
      <c r="N14" s="12"/>
      <c r="O14" s="12"/>
      <c r="P14" s="12"/>
      <c r="Q14" s="11"/>
      <c r="R14" s="12"/>
      <c r="S14" s="12"/>
      <c r="T14" s="11"/>
      <c r="U14" s="95"/>
      <c r="V14" s="10">
        <v>15</v>
      </c>
      <c r="W14" s="30">
        <v>3</v>
      </c>
      <c r="X14" s="30">
        <v>1</v>
      </c>
      <c r="Y14" s="30">
        <v>1</v>
      </c>
      <c r="Z14" s="30">
        <v>0</v>
      </c>
      <c r="AA14" s="7">
        <f t="shared" si="0"/>
        <v>20</v>
      </c>
      <c r="AB14" s="8">
        <f t="shared" si="1"/>
        <v>20</v>
      </c>
    </row>
    <row r="15" spans="1:28" s="3" customFormat="1" ht="15.75" customHeight="1">
      <c r="A15" s="17" t="s">
        <v>16</v>
      </c>
      <c r="B15" s="10"/>
      <c r="C15" s="10"/>
      <c r="D15" s="10"/>
      <c r="E15" s="76"/>
      <c r="F15" s="12"/>
      <c r="G15" s="10"/>
      <c r="H15" s="74" t="s">
        <v>174</v>
      </c>
      <c r="I15" s="74" t="s">
        <v>174</v>
      </c>
      <c r="J15" s="74" t="s">
        <v>174</v>
      </c>
      <c r="K15" s="12"/>
      <c r="L15" s="13"/>
      <c r="M15" s="12"/>
      <c r="N15" s="12"/>
      <c r="O15" s="12"/>
      <c r="P15" s="12"/>
      <c r="Q15" s="11"/>
      <c r="R15" s="12"/>
      <c r="S15" s="12"/>
      <c r="T15" s="11"/>
      <c r="U15" s="95"/>
      <c r="V15" s="10">
        <v>15</v>
      </c>
      <c r="W15" s="30">
        <v>3</v>
      </c>
      <c r="X15" s="30">
        <v>1</v>
      </c>
      <c r="Y15" s="30">
        <v>1</v>
      </c>
      <c r="Z15" s="30">
        <v>0</v>
      </c>
      <c r="AA15" s="7">
        <f t="shared" si="0"/>
        <v>20</v>
      </c>
      <c r="AB15" s="8">
        <f t="shared" si="1"/>
        <v>20</v>
      </c>
    </row>
    <row r="16" spans="1:28" s="3" customFormat="1" ht="15.75" customHeight="1">
      <c r="A16" s="17" t="s">
        <v>17</v>
      </c>
      <c r="B16" s="77"/>
      <c r="C16" s="77"/>
      <c r="D16" s="77"/>
      <c r="E16" s="7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1"/>
      <c r="R16" s="12"/>
      <c r="S16" s="12"/>
      <c r="T16" s="11"/>
      <c r="U16" s="95"/>
      <c r="V16" s="10">
        <v>18</v>
      </c>
      <c r="W16" s="30">
        <v>0</v>
      </c>
      <c r="X16" s="30">
        <v>1</v>
      </c>
      <c r="Y16" s="30">
        <v>1</v>
      </c>
      <c r="Z16" s="30">
        <v>0</v>
      </c>
      <c r="AA16" s="7">
        <f t="shared" si="0"/>
        <v>20</v>
      </c>
      <c r="AB16" s="8">
        <f t="shared" si="1"/>
        <v>20</v>
      </c>
    </row>
    <row r="17" spans="1:28" s="3" customFormat="1" ht="15.75" customHeight="1">
      <c r="A17" s="17" t="s">
        <v>18</v>
      </c>
      <c r="B17" s="77"/>
      <c r="C17" s="77"/>
      <c r="D17" s="77"/>
      <c r="E17" s="7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1"/>
      <c r="R17" s="12"/>
      <c r="S17" s="12"/>
      <c r="T17" s="11"/>
      <c r="U17" s="95"/>
      <c r="V17" s="10">
        <v>18</v>
      </c>
      <c r="W17" s="30">
        <v>0</v>
      </c>
      <c r="X17" s="30">
        <v>1</v>
      </c>
      <c r="Y17" s="30">
        <v>1</v>
      </c>
      <c r="Z17" s="30">
        <v>0</v>
      </c>
      <c r="AA17" s="7">
        <f t="shared" si="0"/>
        <v>20</v>
      </c>
      <c r="AB17" s="8">
        <f t="shared" si="1"/>
        <v>20</v>
      </c>
    </row>
    <row r="18" spans="1:28" s="3" customFormat="1" ht="15.75" customHeight="1">
      <c r="A18" s="17" t="s">
        <v>19</v>
      </c>
      <c r="B18" s="74"/>
      <c r="C18" s="74"/>
      <c r="D18" s="74"/>
      <c r="E18" s="75"/>
      <c r="F18" s="13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1"/>
      <c r="R18" s="12"/>
      <c r="S18" s="12"/>
      <c r="T18" s="11"/>
      <c r="U18" s="95"/>
      <c r="V18" s="10">
        <v>18</v>
      </c>
      <c r="W18" s="30">
        <v>0</v>
      </c>
      <c r="X18" s="30">
        <v>1</v>
      </c>
      <c r="Y18" s="30">
        <v>1</v>
      </c>
      <c r="Z18" s="30">
        <v>0</v>
      </c>
      <c r="AA18" s="7">
        <f t="shared" si="0"/>
        <v>20</v>
      </c>
      <c r="AB18" s="8">
        <f t="shared" si="1"/>
        <v>20</v>
      </c>
    </row>
    <row r="19" spans="1:28" s="3" customFormat="1" ht="15.75" customHeight="1">
      <c r="A19" s="17" t="s">
        <v>20</v>
      </c>
      <c r="B19" s="74"/>
      <c r="C19" s="74"/>
      <c r="D19" s="74"/>
      <c r="E19" s="75"/>
      <c r="F19" s="13"/>
      <c r="G19" s="12"/>
      <c r="H19" s="12"/>
      <c r="I19" s="12"/>
      <c r="J19" s="12"/>
      <c r="K19" s="12"/>
      <c r="L19" s="12"/>
      <c r="M19" s="12"/>
      <c r="N19" s="13"/>
      <c r="O19" s="13"/>
      <c r="P19" s="12"/>
      <c r="Q19" s="11"/>
      <c r="R19" s="13"/>
      <c r="S19" s="12"/>
      <c r="T19" s="11"/>
      <c r="U19" s="95"/>
      <c r="V19" s="10">
        <v>18</v>
      </c>
      <c r="W19" s="30">
        <v>0</v>
      </c>
      <c r="X19" s="30">
        <v>1</v>
      </c>
      <c r="Y19" s="30">
        <v>1</v>
      </c>
      <c r="Z19" s="30">
        <v>0</v>
      </c>
      <c r="AA19" s="7">
        <f t="shared" si="0"/>
        <v>20</v>
      </c>
      <c r="AB19" s="8">
        <f t="shared" si="1"/>
        <v>20</v>
      </c>
    </row>
    <row r="20" spans="1:28" s="4" customFormat="1" ht="15.75" customHeight="1">
      <c r="A20" s="17" t="s">
        <v>21</v>
      </c>
      <c r="B20" s="74"/>
      <c r="C20" s="74"/>
      <c r="D20" s="74"/>
      <c r="E20" s="77"/>
      <c r="F20" s="13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1"/>
      <c r="R20" s="12"/>
      <c r="S20" s="12"/>
      <c r="T20" s="11"/>
      <c r="U20" s="95"/>
      <c r="V20" s="10">
        <v>18</v>
      </c>
      <c r="W20" s="30">
        <v>0</v>
      </c>
      <c r="X20" s="30">
        <v>1</v>
      </c>
      <c r="Y20" s="30">
        <v>1</v>
      </c>
      <c r="Z20" s="30">
        <v>0</v>
      </c>
      <c r="AA20" s="7">
        <f t="shared" si="0"/>
        <v>20</v>
      </c>
      <c r="AB20" s="8">
        <f t="shared" si="1"/>
        <v>20</v>
      </c>
    </row>
    <row r="21" spans="1:28" s="4" customFormat="1" ht="15.75" customHeight="1">
      <c r="A21" s="17" t="s">
        <v>22</v>
      </c>
      <c r="B21" s="74"/>
      <c r="C21" s="74"/>
      <c r="D21" s="74"/>
      <c r="E21" s="76"/>
      <c r="F21" s="12"/>
      <c r="G21" s="12"/>
      <c r="H21" s="12"/>
      <c r="I21" s="12"/>
      <c r="J21" s="12"/>
      <c r="K21" s="12"/>
      <c r="L21" s="12"/>
      <c r="M21" s="13"/>
      <c r="N21" s="10"/>
      <c r="O21" s="12"/>
      <c r="P21" s="12"/>
      <c r="Q21" s="11"/>
      <c r="R21" s="12"/>
      <c r="S21" s="12"/>
      <c r="T21" s="11"/>
      <c r="U21" s="95"/>
      <c r="V21" s="10">
        <v>18</v>
      </c>
      <c r="W21" s="30">
        <v>0</v>
      </c>
      <c r="X21" s="30">
        <v>1</v>
      </c>
      <c r="Y21" s="30">
        <v>1</v>
      </c>
      <c r="Z21" s="30">
        <v>0</v>
      </c>
      <c r="AA21" s="7">
        <f t="shared" si="0"/>
        <v>20</v>
      </c>
      <c r="AB21" s="8">
        <f t="shared" si="1"/>
        <v>20</v>
      </c>
    </row>
    <row r="22" spans="1:28" s="4" customFormat="1" ht="15.75" customHeight="1">
      <c r="A22" s="17" t="s">
        <v>23</v>
      </c>
      <c r="B22" s="77"/>
      <c r="C22" s="77"/>
      <c r="D22" s="78" t="s">
        <v>175</v>
      </c>
      <c r="E22" s="78" t="s">
        <v>175</v>
      </c>
      <c r="F22" s="78" t="s">
        <v>175</v>
      </c>
      <c r="G22" s="15"/>
      <c r="H22" s="77"/>
      <c r="I22" s="77"/>
      <c r="J22" s="77"/>
      <c r="K22" s="10"/>
      <c r="L22" s="15"/>
      <c r="M22" s="15"/>
      <c r="N22" s="10"/>
      <c r="O22" s="10"/>
      <c r="P22" s="10"/>
      <c r="Q22" s="77"/>
      <c r="R22" s="77"/>
      <c r="S22" s="77"/>
      <c r="T22" s="11"/>
      <c r="U22" s="95"/>
      <c r="V22" s="10">
        <v>15</v>
      </c>
      <c r="W22" s="30">
        <v>3</v>
      </c>
      <c r="X22" s="30">
        <v>1</v>
      </c>
      <c r="Y22" s="30">
        <v>1</v>
      </c>
      <c r="Z22" s="30">
        <v>0</v>
      </c>
      <c r="AA22" s="7">
        <f t="shared" si="0"/>
        <v>20</v>
      </c>
      <c r="AB22" s="8">
        <f t="shared" si="1"/>
        <v>20</v>
      </c>
    </row>
    <row r="23" spans="1:28" s="4" customFormat="1" ht="15.75" customHeight="1">
      <c r="A23" s="17" t="s">
        <v>24</v>
      </c>
      <c r="B23" s="77"/>
      <c r="C23" s="77"/>
      <c r="D23" s="78" t="s">
        <v>175</v>
      </c>
      <c r="E23" s="78" t="s">
        <v>175</v>
      </c>
      <c r="F23" s="78" t="s">
        <v>175</v>
      </c>
      <c r="G23" s="15"/>
      <c r="H23" s="77"/>
      <c r="I23" s="77"/>
      <c r="J23" s="77"/>
      <c r="K23" s="15"/>
      <c r="L23" s="15"/>
      <c r="M23" s="15"/>
      <c r="N23" s="10"/>
      <c r="O23" s="10"/>
      <c r="P23" s="10"/>
      <c r="Q23" s="77"/>
      <c r="R23" s="77"/>
      <c r="S23" s="77"/>
      <c r="T23" s="11"/>
      <c r="U23" s="95"/>
      <c r="V23" s="10">
        <v>15</v>
      </c>
      <c r="W23" s="30">
        <v>3</v>
      </c>
      <c r="X23" s="30">
        <v>1</v>
      </c>
      <c r="Y23" s="30">
        <v>1</v>
      </c>
      <c r="Z23" s="30">
        <v>0</v>
      </c>
      <c r="AA23" s="7">
        <f t="shared" si="0"/>
        <v>20</v>
      </c>
      <c r="AB23" s="8">
        <f t="shared" si="1"/>
        <v>20</v>
      </c>
    </row>
    <row r="24" spans="1:28" s="4" customFormat="1" ht="15.75" customHeight="1">
      <c r="A24" s="17" t="s">
        <v>30</v>
      </c>
      <c r="B24" s="77"/>
      <c r="C24" s="74" t="s">
        <v>173</v>
      </c>
      <c r="D24" s="74" t="s">
        <v>173</v>
      </c>
      <c r="E24" s="74" t="s">
        <v>173</v>
      </c>
      <c r="F24" s="14"/>
      <c r="G24" s="12"/>
      <c r="H24" s="12"/>
      <c r="I24" s="12"/>
      <c r="J24" s="11"/>
      <c r="K24" s="12"/>
      <c r="L24" s="12"/>
      <c r="M24" s="13"/>
      <c r="N24" s="12"/>
      <c r="O24" s="12"/>
      <c r="P24" s="12"/>
      <c r="Q24" s="11"/>
      <c r="R24" s="12"/>
      <c r="S24" s="12"/>
      <c r="T24" s="11"/>
      <c r="U24" s="95"/>
      <c r="V24" s="10">
        <v>15</v>
      </c>
      <c r="W24" s="30">
        <v>3</v>
      </c>
      <c r="X24" s="30">
        <v>1</v>
      </c>
      <c r="Y24" s="30">
        <v>1</v>
      </c>
      <c r="Z24" s="30">
        <v>0</v>
      </c>
      <c r="AA24" s="7">
        <f t="shared" si="0"/>
        <v>20</v>
      </c>
      <c r="AB24" s="8">
        <f t="shared" si="1"/>
        <v>20</v>
      </c>
    </row>
    <row r="25" spans="1:28" s="4" customFormat="1" ht="15.75" customHeight="1">
      <c r="A25" s="17" t="s">
        <v>31</v>
      </c>
      <c r="B25" s="77"/>
      <c r="C25" s="77"/>
      <c r="D25" s="77"/>
      <c r="E25" s="75"/>
      <c r="F25" s="14"/>
      <c r="G25" s="77"/>
      <c r="H25" s="74" t="s">
        <v>173</v>
      </c>
      <c r="I25" s="74" t="s">
        <v>173</v>
      </c>
      <c r="J25" s="74" t="s">
        <v>173</v>
      </c>
      <c r="K25" s="12"/>
      <c r="L25" s="12"/>
      <c r="M25" s="13"/>
      <c r="N25" s="12"/>
      <c r="O25" s="12"/>
      <c r="P25" s="12"/>
      <c r="Q25" s="11"/>
      <c r="R25" s="12"/>
      <c r="S25" s="12"/>
      <c r="T25" s="11"/>
      <c r="U25" s="95"/>
      <c r="V25" s="10">
        <v>15</v>
      </c>
      <c r="W25" s="30">
        <v>3</v>
      </c>
      <c r="X25" s="30">
        <v>1</v>
      </c>
      <c r="Y25" s="30">
        <v>1</v>
      </c>
      <c r="Z25" s="30">
        <v>0</v>
      </c>
      <c r="AA25" s="7">
        <f t="shared" si="0"/>
        <v>20</v>
      </c>
      <c r="AB25" s="8">
        <f t="shared" si="1"/>
        <v>20</v>
      </c>
    </row>
    <row r="26" spans="1:28" s="4" customFormat="1" ht="15.75" customHeight="1">
      <c r="A26" s="17" t="s">
        <v>32</v>
      </c>
      <c r="B26" s="85" t="s">
        <v>176</v>
      </c>
      <c r="C26" s="85" t="s">
        <v>176</v>
      </c>
      <c r="D26" s="85" t="s">
        <v>176</v>
      </c>
      <c r="E26" s="85" t="s">
        <v>176</v>
      </c>
      <c r="F26" s="85" t="s">
        <v>177</v>
      </c>
      <c r="G26" s="85" t="s">
        <v>177</v>
      </c>
      <c r="H26" s="85" t="s">
        <v>177</v>
      </c>
      <c r="I26" s="85" t="s">
        <v>177</v>
      </c>
      <c r="J26" s="85" t="s">
        <v>177</v>
      </c>
      <c r="K26" s="85" t="s">
        <v>177</v>
      </c>
      <c r="L26" s="85" t="s">
        <v>177</v>
      </c>
      <c r="M26" s="85" t="s">
        <v>177</v>
      </c>
      <c r="N26" s="81"/>
      <c r="O26" s="81"/>
      <c r="P26" s="81"/>
      <c r="Q26" s="81"/>
      <c r="R26" s="81"/>
      <c r="S26" s="81"/>
      <c r="T26" s="82"/>
      <c r="U26" s="95"/>
      <c r="V26" s="33">
        <v>0</v>
      </c>
      <c r="W26" s="88">
        <v>12</v>
      </c>
      <c r="X26" s="33">
        <v>0</v>
      </c>
      <c r="Y26" s="33">
        <v>0</v>
      </c>
      <c r="Z26" s="33">
        <v>0</v>
      </c>
      <c r="AA26" s="7">
        <f t="shared" si="0"/>
        <v>12</v>
      </c>
      <c r="AB26" s="8">
        <f t="shared" si="1"/>
        <v>12</v>
      </c>
    </row>
    <row r="27" spans="1:28" s="4" customFormat="1" ht="15.75" customHeight="1">
      <c r="A27" s="17" t="s">
        <v>33</v>
      </c>
      <c r="B27" s="81" t="s">
        <v>178</v>
      </c>
      <c r="C27" s="81" t="s">
        <v>178</v>
      </c>
      <c r="D27" s="81" t="s">
        <v>178</v>
      </c>
      <c r="E27" s="81" t="s">
        <v>177</v>
      </c>
      <c r="F27" s="81" t="s">
        <v>177</v>
      </c>
      <c r="G27" s="81" t="s">
        <v>177</v>
      </c>
      <c r="H27" s="81" t="s">
        <v>177</v>
      </c>
      <c r="I27" s="81" t="s">
        <v>177</v>
      </c>
      <c r="J27" s="81" t="s">
        <v>177</v>
      </c>
      <c r="K27" s="81"/>
      <c r="L27" s="81"/>
      <c r="M27" s="81"/>
      <c r="N27" s="81"/>
      <c r="O27" s="81"/>
      <c r="P27" s="81"/>
      <c r="Q27" s="81"/>
      <c r="R27" s="79"/>
      <c r="S27" s="79"/>
      <c r="T27" s="80"/>
      <c r="U27" s="95"/>
      <c r="V27" s="89">
        <v>3</v>
      </c>
      <c r="W27" s="89">
        <v>9</v>
      </c>
      <c r="X27" s="33">
        <v>0</v>
      </c>
      <c r="Y27" s="33">
        <v>0</v>
      </c>
      <c r="Z27" s="33">
        <v>0</v>
      </c>
      <c r="AA27" s="7">
        <f t="shared" si="0"/>
        <v>12</v>
      </c>
      <c r="AB27" s="8">
        <f t="shared" si="1"/>
        <v>12</v>
      </c>
    </row>
    <row r="28" spans="1:28" s="4" customFormat="1" ht="15.75" customHeight="1">
      <c r="A28" s="17" t="s">
        <v>34</v>
      </c>
      <c r="B28" s="85" t="s">
        <v>179</v>
      </c>
      <c r="C28" s="85" t="s">
        <v>179</v>
      </c>
      <c r="D28" s="85" t="s">
        <v>179</v>
      </c>
      <c r="E28" s="81"/>
      <c r="F28" s="85" t="s">
        <v>177</v>
      </c>
      <c r="G28" s="85" t="s">
        <v>177</v>
      </c>
      <c r="H28" s="85" t="s">
        <v>177</v>
      </c>
      <c r="I28" s="85" t="s">
        <v>177</v>
      </c>
      <c r="J28" s="85" t="s">
        <v>177</v>
      </c>
      <c r="K28" s="85" t="s">
        <v>177</v>
      </c>
      <c r="L28" s="81"/>
      <c r="M28" s="81"/>
      <c r="N28" s="81"/>
      <c r="O28" s="81"/>
      <c r="P28" s="81"/>
      <c r="Q28" s="81"/>
      <c r="R28" s="81"/>
      <c r="S28" s="79"/>
      <c r="T28" s="79"/>
      <c r="U28" s="95"/>
      <c r="V28" s="89">
        <v>3</v>
      </c>
      <c r="W28" s="89">
        <v>9</v>
      </c>
      <c r="X28" s="33">
        <v>0</v>
      </c>
      <c r="Y28" s="33">
        <v>0</v>
      </c>
      <c r="Z28" s="33">
        <v>0</v>
      </c>
      <c r="AA28" s="7">
        <f t="shared" si="0"/>
        <v>12</v>
      </c>
      <c r="AB28" s="8">
        <f t="shared" si="1"/>
        <v>12</v>
      </c>
    </row>
    <row r="29" spans="1:28" s="4" customFormat="1" ht="15.75" customHeight="1">
      <c r="A29" s="17" t="s">
        <v>35</v>
      </c>
      <c r="B29" s="85" t="s">
        <v>176</v>
      </c>
      <c r="C29" s="85" t="s">
        <v>176</v>
      </c>
      <c r="D29" s="85" t="s">
        <v>176</v>
      </c>
      <c r="E29" s="85" t="s">
        <v>176</v>
      </c>
      <c r="F29" s="85" t="s">
        <v>177</v>
      </c>
      <c r="G29" s="85" t="s">
        <v>177</v>
      </c>
      <c r="H29" s="85" t="s">
        <v>177</v>
      </c>
      <c r="I29" s="85" t="s">
        <v>177</v>
      </c>
      <c r="J29" s="85" t="s">
        <v>177</v>
      </c>
      <c r="K29" s="85" t="s">
        <v>177</v>
      </c>
      <c r="L29" s="85" t="s">
        <v>180</v>
      </c>
      <c r="M29" s="85" t="s">
        <v>180</v>
      </c>
      <c r="N29" s="81"/>
      <c r="O29" s="81"/>
      <c r="P29" s="81"/>
      <c r="Q29" s="81"/>
      <c r="R29" s="81"/>
      <c r="S29" s="81"/>
      <c r="T29" s="82"/>
      <c r="U29" s="95"/>
      <c r="V29" s="33">
        <v>0</v>
      </c>
      <c r="W29" s="88">
        <v>12</v>
      </c>
      <c r="X29" s="33">
        <v>0</v>
      </c>
      <c r="Y29" s="33">
        <v>0</v>
      </c>
      <c r="Z29" s="33">
        <v>0</v>
      </c>
      <c r="AA29" s="7">
        <f t="shared" si="0"/>
        <v>12</v>
      </c>
      <c r="AB29" s="8">
        <f t="shared" si="1"/>
        <v>12</v>
      </c>
    </row>
    <row r="30" spans="1:28" s="4" customFormat="1" ht="15.75" customHeight="1">
      <c r="A30" s="17" t="s">
        <v>36</v>
      </c>
      <c r="B30" s="81" t="s">
        <v>181</v>
      </c>
      <c r="C30" s="81" t="s">
        <v>178</v>
      </c>
      <c r="D30" s="81" t="s">
        <v>181</v>
      </c>
      <c r="E30" s="81" t="s">
        <v>177</v>
      </c>
      <c r="F30" s="81" t="s">
        <v>177</v>
      </c>
      <c r="G30" s="81" t="s">
        <v>177</v>
      </c>
      <c r="H30" s="81" t="s">
        <v>177</v>
      </c>
      <c r="I30" s="81" t="s">
        <v>180</v>
      </c>
      <c r="J30" s="81" t="s">
        <v>177</v>
      </c>
      <c r="K30" s="81"/>
      <c r="L30" s="81"/>
      <c r="M30" s="81"/>
      <c r="N30" s="81"/>
      <c r="O30" s="81"/>
      <c r="P30" s="81"/>
      <c r="Q30" s="81"/>
      <c r="R30" s="79"/>
      <c r="S30" s="79"/>
      <c r="T30" s="80"/>
      <c r="U30" s="95"/>
      <c r="V30" s="89">
        <v>3</v>
      </c>
      <c r="W30" s="89">
        <v>9</v>
      </c>
      <c r="X30" s="33">
        <v>0</v>
      </c>
      <c r="Y30" s="33">
        <v>0</v>
      </c>
      <c r="Z30" s="33">
        <v>0</v>
      </c>
      <c r="AA30" s="7">
        <f t="shared" si="0"/>
        <v>12</v>
      </c>
      <c r="AB30" s="8">
        <f t="shared" si="1"/>
        <v>12</v>
      </c>
    </row>
    <row r="31" spans="1:28" s="4" customFormat="1" ht="15.75" customHeight="1">
      <c r="A31" s="17" t="s">
        <v>37</v>
      </c>
      <c r="B31" s="81" t="s">
        <v>181</v>
      </c>
      <c r="C31" s="81" t="s">
        <v>178</v>
      </c>
      <c r="D31" s="81" t="s">
        <v>181</v>
      </c>
      <c r="E31" s="81" t="s">
        <v>177</v>
      </c>
      <c r="F31" s="81" t="s">
        <v>177</v>
      </c>
      <c r="G31" s="81" t="s">
        <v>177</v>
      </c>
      <c r="H31" s="81" t="s">
        <v>177</v>
      </c>
      <c r="I31" s="81" t="s">
        <v>180</v>
      </c>
      <c r="J31" s="81" t="s">
        <v>177</v>
      </c>
      <c r="K31" s="81"/>
      <c r="L31" s="81"/>
      <c r="M31" s="81"/>
      <c r="N31" s="81"/>
      <c r="O31" s="81"/>
      <c r="P31" s="81"/>
      <c r="Q31" s="81"/>
      <c r="R31" s="79"/>
      <c r="S31" s="79"/>
      <c r="T31" s="80"/>
      <c r="U31" s="95"/>
      <c r="V31" s="89">
        <v>3</v>
      </c>
      <c r="W31" s="89">
        <v>9</v>
      </c>
      <c r="X31" s="33">
        <v>0</v>
      </c>
      <c r="Y31" s="33">
        <v>0</v>
      </c>
      <c r="Z31" s="33">
        <v>0</v>
      </c>
      <c r="AA31" s="7">
        <f t="shared" si="0"/>
        <v>12</v>
      </c>
      <c r="AB31" s="8">
        <f t="shared" si="1"/>
        <v>12</v>
      </c>
    </row>
    <row r="32" spans="1:28" s="4" customFormat="1" ht="15.75" customHeight="1">
      <c r="A32" s="17" t="s">
        <v>38</v>
      </c>
      <c r="B32" s="81" t="s">
        <v>181</v>
      </c>
      <c r="C32" s="81" t="s">
        <v>178</v>
      </c>
      <c r="D32" s="81" t="s">
        <v>181</v>
      </c>
      <c r="E32" s="81" t="s">
        <v>177</v>
      </c>
      <c r="F32" s="81" t="s">
        <v>177</v>
      </c>
      <c r="G32" s="81" t="s">
        <v>177</v>
      </c>
      <c r="H32" s="81" t="s">
        <v>180</v>
      </c>
      <c r="I32" s="81" t="s">
        <v>177</v>
      </c>
      <c r="J32" s="81" t="s">
        <v>177</v>
      </c>
      <c r="K32" s="81"/>
      <c r="L32" s="81"/>
      <c r="M32" s="81"/>
      <c r="N32" s="81"/>
      <c r="O32" s="81"/>
      <c r="P32" s="81"/>
      <c r="Q32" s="81"/>
      <c r="R32" s="79"/>
      <c r="S32" s="79"/>
      <c r="T32" s="80"/>
      <c r="U32" s="95"/>
      <c r="V32" s="89">
        <v>3</v>
      </c>
      <c r="W32" s="89">
        <v>9</v>
      </c>
      <c r="X32" s="33">
        <v>0</v>
      </c>
      <c r="Y32" s="33">
        <v>0</v>
      </c>
      <c r="Z32" s="33">
        <v>0</v>
      </c>
      <c r="AA32" s="7">
        <f t="shared" si="0"/>
        <v>12</v>
      </c>
      <c r="AB32" s="8">
        <f t="shared" si="1"/>
        <v>12</v>
      </c>
    </row>
    <row r="33" spans="1:28" s="4" customFormat="1" ht="15.75" customHeight="1">
      <c r="A33" s="17" t="s">
        <v>39</v>
      </c>
      <c r="B33" s="81" t="s">
        <v>181</v>
      </c>
      <c r="C33" s="81" t="s">
        <v>178</v>
      </c>
      <c r="D33" s="81" t="s">
        <v>181</v>
      </c>
      <c r="E33" s="81" t="s">
        <v>177</v>
      </c>
      <c r="F33" s="81" t="s">
        <v>177</v>
      </c>
      <c r="G33" s="81" t="s">
        <v>177</v>
      </c>
      <c r="H33" s="81" t="s">
        <v>177</v>
      </c>
      <c r="I33" s="81" t="s">
        <v>177</v>
      </c>
      <c r="J33" s="81" t="s">
        <v>177</v>
      </c>
      <c r="K33" s="81"/>
      <c r="L33" s="81"/>
      <c r="M33" s="81"/>
      <c r="N33" s="81"/>
      <c r="O33" s="81"/>
      <c r="P33" s="81"/>
      <c r="Q33" s="81"/>
      <c r="R33" s="79"/>
      <c r="S33" s="79"/>
      <c r="T33" s="80"/>
      <c r="U33" s="95"/>
      <c r="V33" s="89">
        <v>3</v>
      </c>
      <c r="W33" s="89">
        <v>9</v>
      </c>
      <c r="X33" s="33">
        <v>0</v>
      </c>
      <c r="Y33" s="33">
        <v>0</v>
      </c>
      <c r="Z33" s="33">
        <v>0</v>
      </c>
      <c r="AA33" s="7">
        <f t="shared" si="0"/>
        <v>12</v>
      </c>
      <c r="AB33" s="9">
        <f t="shared" si="1"/>
        <v>12</v>
      </c>
    </row>
    <row r="34" spans="1:28" s="4" customFormat="1" ht="15.75" customHeight="1">
      <c r="A34" s="17" t="s">
        <v>40</v>
      </c>
      <c r="B34" s="81" t="s">
        <v>182</v>
      </c>
      <c r="C34" s="81" t="s">
        <v>182</v>
      </c>
      <c r="D34" s="81" t="s">
        <v>182</v>
      </c>
      <c r="E34" s="81" t="s">
        <v>182</v>
      </c>
      <c r="F34" s="81" t="s">
        <v>183</v>
      </c>
      <c r="G34" s="81" t="s">
        <v>183</v>
      </c>
      <c r="H34" s="81" t="s">
        <v>183</v>
      </c>
      <c r="I34" s="81" t="s">
        <v>183</v>
      </c>
      <c r="J34" s="81" t="s">
        <v>183</v>
      </c>
      <c r="K34" s="81" t="s">
        <v>183</v>
      </c>
      <c r="L34" s="81" t="s">
        <v>183</v>
      </c>
      <c r="M34" s="81" t="s">
        <v>183</v>
      </c>
      <c r="N34" s="81"/>
      <c r="O34" s="81"/>
      <c r="P34" s="81"/>
      <c r="Q34" s="81"/>
      <c r="R34" s="83"/>
      <c r="S34" s="83"/>
      <c r="T34" s="83"/>
      <c r="U34" s="95"/>
      <c r="V34" s="33">
        <v>0</v>
      </c>
      <c r="W34" s="88">
        <v>12</v>
      </c>
      <c r="X34" s="33">
        <v>0</v>
      </c>
      <c r="Y34" s="33">
        <v>0</v>
      </c>
      <c r="Z34" s="33">
        <v>0</v>
      </c>
      <c r="AA34" s="7">
        <f t="shared" si="0"/>
        <v>12</v>
      </c>
      <c r="AB34" s="9">
        <f t="shared" si="1"/>
        <v>12</v>
      </c>
    </row>
    <row r="35" spans="1:28" s="4" customFormat="1" ht="15.75" customHeight="1">
      <c r="A35" s="17" t="s">
        <v>41</v>
      </c>
      <c r="B35" s="81" t="s">
        <v>182</v>
      </c>
      <c r="C35" s="81" t="s">
        <v>182</v>
      </c>
      <c r="D35" s="81" t="s">
        <v>182</v>
      </c>
      <c r="E35" s="81" t="s">
        <v>182</v>
      </c>
      <c r="F35" s="81" t="s">
        <v>183</v>
      </c>
      <c r="G35" s="81" t="s">
        <v>183</v>
      </c>
      <c r="H35" s="81" t="s">
        <v>183</v>
      </c>
      <c r="I35" s="81" t="s">
        <v>183</v>
      </c>
      <c r="J35" s="81" t="s">
        <v>183</v>
      </c>
      <c r="K35" s="81" t="s">
        <v>183</v>
      </c>
      <c r="L35" s="81" t="s">
        <v>183</v>
      </c>
      <c r="M35" s="81" t="s">
        <v>183</v>
      </c>
      <c r="N35" s="81"/>
      <c r="O35" s="81"/>
      <c r="P35" s="81"/>
      <c r="Q35" s="81"/>
      <c r="R35" s="83"/>
      <c r="S35" s="83"/>
      <c r="T35" s="83"/>
      <c r="U35" s="95"/>
      <c r="V35" s="33">
        <v>0</v>
      </c>
      <c r="W35" s="88">
        <v>12</v>
      </c>
      <c r="X35" s="33">
        <v>0</v>
      </c>
      <c r="Y35" s="33">
        <v>0</v>
      </c>
      <c r="Z35" s="33">
        <v>0</v>
      </c>
      <c r="AA35" s="7">
        <f t="shared" si="0"/>
        <v>12</v>
      </c>
      <c r="AB35" s="9">
        <f t="shared" si="1"/>
        <v>12</v>
      </c>
    </row>
    <row r="36" spans="1:28" s="4" customFormat="1" ht="15.75" customHeight="1">
      <c r="A36" s="17" t="s">
        <v>42</v>
      </c>
      <c r="B36" s="81" t="s">
        <v>182</v>
      </c>
      <c r="C36" s="81" t="s">
        <v>182</v>
      </c>
      <c r="D36" s="81" t="s">
        <v>182</v>
      </c>
      <c r="E36" s="81" t="s">
        <v>182</v>
      </c>
      <c r="F36" s="81" t="s">
        <v>183</v>
      </c>
      <c r="G36" s="81" t="s">
        <v>183</v>
      </c>
      <c r="H36" s="81" t="s">
        <v>183</v>
      </c>
      <c r="I36" s="81" t="s">
        <v>183</v>
      </c>
      <c r="J36" s="81" t="s">
        <v>183</v>
      </c>
      <c r="K36" s="81" t="s">
        <v>183</v>
      </c>
      <c r="L36" s="81" t="s">
        <v>183</v>
      </c>
      <c r="M36" s="81" t="s">
        <v>183</v>
      </c>
      <c r="N36" s="81"/>
      <c r="O36" s="81"/>
      <c r="P36" s="81"/>
      <c r="Q36" s="81"/>
      <c r="R36" s="83"/>
      <c r="S36" s="83"/>
      <c r="T36" s="83"/>
      <c r="U36" s="95"/>
      <c r="V36" s="33">
        <v>0</v>
      </c>
      <c r="W36" s="88">
        <v>12</v>
      </c>
      <c r="X36" s="33">
        <v>0</v>
      </c>
      <c r="Y36" s="33">
        <v>0</v>
      </c>
      <c r="Z36" s="33">
        <v>0</v>
      </c>
      <c r="AA36" s="7">
        <f t="shared" si="0"/>
        <v>12</v>
      </c>
      <c r="AB36" s="9">
        <f t="shared" si="1"/>
        <v>12</v>
      </c>
    </row>
    <row r="37" spans="1:28" s="4" customFormat="1" ht="15.75" customHeight="1">
      <c r="A37" s="17" t="s">
        <v>43</v>
      </c>
      <c r="B37" s="81" t="s">
        <v>182</v>
      </c>
      <c r="C37" s="81" t="s">
        <v>182</v>
      </c>
      <c r="D37" s="81" t="s">
        <v>182</v>
      </c>
      <c r="E37" s="81" t="s">
        <v>182</v>
      </c>
      <c r="F37" s="81" t="s">
        <v>183</v>
      </c>
      <c r="G37" s="81" t="s">
        <v>183</v>
      </c>
      <c r="H37" s="81" t="s">
        <v>183</v>
      </c>
      <c r="I37" s="81" t="s">
        <v>183</v>
      </c>
      <c r="J37" s="81" t="s">
        <v>183</v>
      </c>
      <c r="K37" s="81" t="s">
        <v>183</v>
      </c>
      <c r="L37" s="81" t="s">
        <v>183</v>
      </c>
      <c r="M37" s="81" t="s">
        <v>183</v>
      </c>
      <c r="N37" s="81"/>
      <c r="O37" s="81"/>
      <c r="P37" s="81"/>
      <c r="Q37" s="81"/>
      <c r="R37" s="83"/>
      <c r="S37" s="83"/>
      <c r="T37" s="83"/>
      <c r="U37" s="95"/>
      <c r="V37" s="33">
        <v>0</v>
      </c>
      <c r="W37" s="88">
        <v>12</v>
      </c>
      <c r="X37" s="33">
        <v>0</v>
      </c>
      <c r="Y37" s="33">
        <v>0</v>
      </c>
      <c r="Z37" s="33">
        <v>0</v>
      </c>
      <c r="AA37" s="7">
        <f t="shared" si="0"/>
        <v>12</v>
      </c>
      <c r="AB37" s="9">
        <f t="shared" si="1"/>
        <v>12</v>
      </c>
    </row>
    <row r="38" spans="1:28" s="4" customFormat="1" ht="15.75" customHeight="1">
      <c r="A38" s="17" t="s">
        <v>44</v>
      </c>
      <c r="B38" s="85" t="s">
        <v>184</v>
      </c>
      <c r="C38" s="85" t="s">
        <v>184</v>
      </c>
      <c r="D38" s="85" t="s">
        <v>184</v>
      </c>
      <c r="E38" s="85" t="s">
        <v>184</v>
      </c>
      <c r="F38" s="81"/>
      <c r="G38" s="85" t="s">
        <v>183</v>
      </c>
      <c r="H38" s="85" t="s">
        <v>183</v>
      </c>
      <c r="I38" s="85" t="s">
        <v>183</v>
      </c>
      <c r="J38" s="85" t="s">
        <v>183</v>
      </c>
      <c r="K38" s="85" t="s">
        <v>183</v>
      </c>
      <c r="L38" s="85" t="s">
        <v>183</v>
      </c>
      <c r="M38" s="81"/>
      <c r="N38" s="81"/>
      <c r="O38" s="81"/>
      <c r="P38" s="81"/>
      <c r="Q38" s="81"/>
      <c r="R38" s="81"/>
      <c r="S38" s="83"/>
      <c r="T38" s="83"/>
      <c r="U38" s="95"/>
      <c r="V38" s="89">
        <v>2</v>
      </c>
      <c r="W38" s="89">
        <v>10</v>
      </c>
      <c r="X38" s="33">
        <v>0</v>
      </c>
      <c r="Y38" s="33">
        <v>0</v>
      </c>
      <c r="Z38" s="33">
        <v>0</v>
      </c>
      <c r="AA38" s="7">
        <f t="shared" si="0"/>
        <v>12</v>
      </c>
      <c r="AB38" s="9">
        <f t="shared" si="1"/>
        <v>12</v>
      </c>
    </row>
    <row r="39" spans="1:28" s="4" customFormat="1" ht="15.75" customHeight="1">
      <c r="A39" s="17" t="s">
        <v>45</v>
      </c>
      <c r="B39" s="85" t="s">
        <v>184</v>
      </c>
      <c r="C39" s="85" t="s">
        <v>184</v>
      </c>
      <c r="D39" s="85" t="s">
        <v>184</v>
      </c>
      <c r="E39" s="85" t="s">
        <v>184</v>
      </c>
      <c r="F39" s="81"/>
      <c r="G39" s="85" t="s">
        <v>183</v>
      </c>
      <c r="H39" s="85" t="s">
        <v>183</v>
      </c>
      <c r="I39" s="85" t="s">
        <v>183</v>
      </c>
      <c r="J39" s="85" t="s">
        <v>183</v>
      </c>
      <c r="K39" s="85" t="s">
        <v>183</v>
      </c>
      <c r="L39" s="85" t="s">
        <v>183</v>
      </c>
      <c r="M39" s="81"/>
      <c r="N39" s="81"/>
      <c r="O39" s="81"/>
      <c r="P39" s="81"/>
      <c r="Q39" s="81"/>
      <c r="R39" s="81"/>
      <c r="S39" s="83"/>
      <c r="T39" s="83"/>
      <c r="U39" s="95"/>
      <c r="V39" s="89">
        <v>2</v>
      </c>
      <c r="W39" s="89">
        <v>10</v>
      </c>
      <c r="X39" s="33">
        <v>0</v>
      </c>
      <c r="Y39" s="33">
        <v>0</v>
      </c>
      <c r="Z39" s="33">
        <v>0</v>
      </c>
      <c r="AA39" s="7">
        <f t="shared" si="0"/>
        <v>12</v>
      </c>
      <c r="AB39" s="9">
        <f t="shared" si="1"/>
        <v>12</v>
      </c>
    </row>
    <row r="40" spans="1:28" s="4" customFormat="1" ht="15.75" customHeight="1">
      <c r="A40" s="17" t="s">
        <v>46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95"/>
      <c r="V40" s="89">
        <v>12</v>
      </c>
      <c r="W40" s="33">
        <v>0</v>
      </c>
      <c r="X40" s="33">
        <v>0</v>
      </c>
      <c r="Y40" s="33">
        <v>0</v>
      </c>
      <c r="Z40" s="33">
        <v>0</v>
      </c>
      <c r="AA40" s="7">
        <f t="shared" si="0"/>
        <v>12</v>
      </c>
      <c r="AB40" s="9">
        <f t="shared" si="1"/>
        <v>12</v>
      </c>
    </row>
    <row r="41" spans="1:28" s="4" customFormat="1" ht="15.75" customHeight="1">
      <c r="A41" s="17" t="s">
        <v>47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95"/>
      <c r="V41" s="89">
        <v>12</v>
      </c>
      <c r="W41" s="33">
        <v>0</v>
      </c>
      <c r="X41" s="33">
        <v>0</v>
      </c>
      <c r="Y41" s="33">
        <v>0</v>
      </c>
      <c r="Z41" s="33">
        <v>0</v>
      </c>
      <c r="AA41" s="7">
        <f t="shared" si="0"/>
        <v>12</v>
      </c>
      <c r="AB41" s="9">
        <f t="shared" si="1"/>
        <v>12</v>
      </c>
    </row>
    <row r="42" spans="1:28" s="4" customFormat="1" ht="15.75" customHeight="1">
      <c r="A42" s="17" t="s">
        <v>48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3"/>
      <c r="T42" s="81"/>
      <c r="U42" s="95"/>
      <c r="V42" s="89">
        <v>12</v>
      </c>
      <c r="W42" s="33">
        <v>0</v>
      </c>
      <c r="X42" s="33">
        <v>0</v>
      </c>
      <c r="Y42" s="33">
        <v>0</v>
      </c>
      <c r="Z42" s="33">
        <v>0</v>
      </c>
      <c r="AA42" s="7">
        <f t="shared" si="0"/>
        <v>12</v>
      </c>
      <c r="AB42" s="9">
        <f t="shared" si="1"/>
        <v>12</v>
      </c>
    </row>
    <row r="43" spans="1:28" s="4" customFormat="1" ht="15.75" customHeight="1">
      <c r="A43" s="17" t="s">
        <v>131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95"/>
      <c r="V43" s="89">
        <v>12</v>
      </c>
      <c r="W43" s="33">
        <v>0</v>
      </c>
      <c r="X43" s="33">
        <v>0</v>
      </c>
      <c r="Y43" s="33">
        <v>0</v>
      </c>
      <c r="Z43" s="33">
        <v>0</v>
      </c>
      <c r="AA43" s="7">
        <f t="shared" si="0"/>
        <v>12</v>
      </c>
      <c r="AB43" s="9">
        <f t="shared" si="1"/>
        <v>12</v>
      </c>
    </row>
    <row r="44" spans="1:28" s="4" customFormat="1" ht="15.75" customHeight="1">
      <c r="A44" s="17" t="s">
        <v>49</v>
      </c>
      <c r="B44" s="81"/>
      <c r="C44" s="81"/>
      <c r="D44" s="81"/>
      <c r="E44" s="81"/>
      <c r="F44" s="81"/>
      <c r="G44" s="81"/>
      <c r="H44" s="81"/>
      <c r="I44" s="81"/>
      <c r="J44" s="81"/>
      <c r="K44" s="86" t="s">
        <v>177</v>
      </c>
      <c r="L44" s="86" t="s">
        <v>180</v>
      </c>
      <c r="M44" s="86" t="s">
        <v>177</v>
      </c>
      <c r="N44" s="81"/>
      <c r="O44" s="81"/>
      <c r="P44" s="81"/>
      <c r="Q44" s="81"/>
      <c r="R44" s="81"/>
      <c r="S44" s="81"/>
      <c r="T44" s="81"/>
      <c r="U44" s="95"/>
      <c r="V44" s="89">
        <v>9</v>
      </c>
      <c r="W44" s="88">
        <v>3</v>
      </c>
      <c r="X44" s="33">
        <v>0</v>
      </c>
      <c r="Y44" s="33">
        <v>0</v>
      </c>
      <c r="Z44" s="33">
        <v>0</v>
      </c>
      <c r="AA44" s="7">
        <f t="shared" si="0"/>
        <v>12</v>
      </c>
      <c r="AB44" s="9">
        <f t="shared" si="1"/>
        <v>12</v>
      </c>
    </row>
    <row r="45" spans="1:28" s="4" customFormat="1" ht="15.75" customHeight="1">
      <c r="A45" s="17" t="s">
        <v>50</v>
      </c>
      <c r="B45" s="81"/>
      <c r="C45" s="81"/>
      <c r="D45" s="81"/>
      <c r="E45" s="81"/>
      <c r="F45" s="81"/>
      <c r="G45" s="81"/>
      <c r="H45" s="81"/>
      <c r="I45" s="81"/>
      <c r="J45" s="81"/>
      <c r="K45" s="86" t="s">
        <v>177</v>
      </c>
      <c r="L45" s="86" t="s">
        <v>177</v>
      </c>
      <c r="M45" s="86" t="s">
        <v>177</v>
      </c>
      <c r="N45" s="81"/>
      <c r="O45" s="81"/>
      <c r="P45" s="81"/>
      <c r="Q45" s="81"/>
      <c r="R45" s="81"/>
      <c r="S45" s="81"/>
      <c r="T45" s="81"/>
      <c r="U45" s="95"/>
      <c r="V45" s="89">
        <v>9</v>
      </c>
      <c r="W45" s="88">
        <v>3</v>
      </c>
      <c r="X45" s="33">
        <v>0</v>
      </c>
      <c r="Y45" s="33">
        <v>0</v>
      </c>
      <c r="Z45" s="33">
        <v>0</v>
      </c>
      <c r="AA45" s="7">
        <f t="shared" si="0"/>
        <v>12</v>
      </c>
      <c r="AB45" s="9">
        <f t="shared" si="1"/>
        <v>12</v>
      </c>
    </row>
    <row r="46" spans="1:28" s="4" customFormat="1" ht="15.75" customHeight="1">
      <c r="A46" s="17" t="s">
        <v>51</v>
      </c>
      <c r="B46" s="81"/>
      <c r="C46" s="81"/>
      <c r="D46" s="81"/>
      <c r="E46" s="81"/>
      <c r="F46" s="81"/>
      <c r="G46" s="81"/>
      <c r="H46" s="81"/>
      <c r="I46" s="81"/>
      <c r="J46" s="81"/>
      <c r="K46" s="86" t="s">
        <v>177</v>
      </c>
      <c r="L46" s="86" t="s">
        <v>177</v>
      </c>
      <c r="M46" s="86" t="s">
        <v>177</v>
      </c>
      <c r="N46" s="81"/>
      <c r="O46" s="81"/>
      <c r="P46" s="81"/>
      <c r="Q46" s="81"/>
      <c r="R46" s="81"/>
      <c r="S46" s="81"/>
      <c r="T46" s="81"/>
      <c r="U46" s="95"/>
      <c r="V46" s="89">
        <v>9</v>
      </c>
      <c r="W46" s="88">
        <v>3</v>
      </c>
      <c r="X46" s="33">
        <v>0</v>
      </c>
      <c r="Y46" s="33">
        <v>0</v>
      </c>
      <c r="Z46" s="33">
        <v>0</v>
      </c>
      <c r="AA46" s="7">
        <f t="shared" si="0"/>
        <v>12</v>
      </c>
      <c r="AB46" s="9">
        <f t="shared" si="1"/>
        <v>12</v>
      </c>
    </row>
    <row r="47" spans="1:28" s="4" customFormat="1" ht="15.75" customHeight="1">
      <c r="A47" s="17" t="s">
        <v>52</v>
      </c>
      <c r="B47" s="81" t="s">
        <v>182</v>
      </c>
      <c r="C47" s="81" t="s">
        <v>182</v>
      </c>
      <c r="D47" s="81" t="s">
        <v>182</v>
      </c>
      <c r="E47" s="81" t="s">
        <v>182</v>
      </c>
      <c r="F47" s="81" t="s">
        <v>183</v>
      </c>
      <c r="G47" s="81" t="s">
        <v>183</v>
      </c>
      <c r="H47" s="81" t="s">
        <v>183</v>
      </c>
      <c r="I47" s="81" t="s">
        <v>183</v>
      </c>
      <c r="J47" s="81" t="s">
        <v>183</v>
      </c>
      <c r="K47" s="81" t="s">
        <v>183</v>
      </c>
      <c r="L47" s="81" t="s">
        <v>183</v>
      </c>
      <c r="M47" s="81" t="s">
        <v>183</v>
      </c>
      <c r="N47" s="81"/>
      <c r="O47" s="81"/>
      <c r="P47" s="81"/>
      <c r="Q47" s="81"/>
      <c r="R47" s="83"/>
      <c r="S47" s="83"/>
      <c r="T47" s="83"/>
      <c r="U47" s="95"/>
      <c r="V47" s="33">
        <v>0</v>
      </c>
      <c r="W47" s="89">
        <v>12</v>
      </c>
      <c r="X47" s="33">
        <v>0</v>
      </c>
      <c r="Y47" s="33">
        <v>0</v>
      </c>
      <c r="Z47" s="33">
        <v>0</v>
      </c>
      <c r="AA47" s="7">
        <f t="shared" si="0"/>
        <v>12</v>
      </c>
      <c r="AB47" s="9">
        <f t="shared" si="1"/>
        <v>12</v>
      </c>
    </row>
    <row r="48" spans="1:28" s="4" customFormat="1" ht="15.75" customHeight="1">
      <c r="A48" s="17" t="s">
        <v>53</v>
      </c>
      <c r="B48" s="81"/>
      <c r="C48" s="81"/>
      <c r="D48" s="81"/>
      <c r="E48" s="81"/>
      <c r="F48" s="81"/>
      <c r="G48" s="81"/>
      <c r="H48" s="86" t="s">
        <v>177</v>
      </c>
      <c r="I48" s="86" t="s">
        <v>177</v>
      </c>
      <c r="J48" s="86" t="s">
        <v>177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95"/>
      <c r="V48" s="89">
        <v>9</v>
      </c>
      <c r="W48" s="88">
        <v>3</v>
      </c>
      <c r="X48" s="33">
        <v>0</v>
      </c>
      <c r="Y48" s="33">
        <v>0</v>
      </c>
      <c r="Z48" s="33">
        <v>0</v>
      </c>
      <c r="AA48" s="7">
        <f t="shared" si="0"/>
        <v>12</v>
      </c>
      <c r="AB48" s="9">
        <f t="shared" si="1"/>
        <v>12</v>
      </c>
    </row>
    <row r="49" spans="1:28" s="4" customFormat="1" ht="15.75" customHeight="1">
      <c r="A49" s="17" t="s">
        <v>54</v>
      </c>
      <c r="B49" s="81"/>
      <c r="C49" s="81"/>
      <c r="D49" s="81"/>
      <c r="E49" s="86" t="s">
        <v>180</v>
      </c>
      <c r="F49" s="86" t="s">
        <v>177</v>
      </c>
      <c r="G49" s="86" t="s">
        <v>177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95"/>
      <c r="V49" s="89">
        <v>9</v>
      </c>
      <c r="W49" s="88">
        <v>3</v>
      </c>
      <c r="X49" s="33">
        <v>0</v>
      </c>
      <c r="Y49" s="33">
        <v>0</v>
      </c>
      <c r="Z49" s="33">
        <v>0</v>
      </c>
      <c r="AA49" s="7">
        <f t="shared" si="0"/>
        <v>12</v>
      </c>
      <c r="AB49" s="9">
        <f t="shared" si="1"/>
        <v>12</v>
      </c>
    </row>
    <row r="50" spans="1:28" s="4" customFormat="1" ht="15.75" customHeight="1">
      <c r="A50" s="17" t="s">
        <v>55</v>
      </c>
      <c r="B50" s="86" t="s">
        <v>177</v>
      </c>
      <c r="C50" s="86" t="s">
        <v>177</v>
      </c>
      <c r="D50" s="86" t="s">
        <v>177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95"/>
      <c r="V50" s="89">
        <v>9</v>
      </c>
      <c r="W50" s="88">
        <v>3</v>
      </c>
      <c r="X50" s="33">
        <v>0</v>
      </c>
      <c r="Y50" s="33">
        <v>0</v>
      </c>
      <c r="Z50" s="33">
        <v>0</v>
      </c>
      <c r="AA50" s="7">
        <f t="shared" si="0"/>
        <v>12</v>
      </c>
      <c r="AB50" s="9">
        <f t="shared" si="1"/>
        <v>12</v>
      </c>
    </row>
    <row r="51" spans="1:28" s="4" customFormat="1" ht="15.75" customHeight="1">
      <c r="A51" s="17" t="s">
        <v>56</v>
      </c>
      <c r="B51" s="85" t="s">
        <v>185</v>
      </c>
      <c r="C51" s="85" t="s">
        <v>185</v>
      </c>
      <c r="D51" s="85" t="s">
        <v>185</v>
      </c>
      <c r="E51" s="85" t="s">
        <v>185</v>
      </c>
      <c r="F51" s="85" t="s">
        <v>177</v>
      </c>
      <c r="G51" s="85" t="s">
        <v>177</v>
      </c>
      <c r="H51" s="85" t="s">
        <v>177</v>
      </c>
      <c r="I51" s="85" t="s">
        <v>177</v>
      </c>
      <c r="J51" s="85" t="s">
        <v>177</v>
      </c>
      <c r="K51" s="85" t="s">
        <v>177</v>
      </c>
      <c r="L51" s="81"/>
      <c r="M51" s="81"/>
      <c r="N51" s="81"/>
      <c r="O51" s="81"/>
      <c r="P51" s="81"/>
      <c r="Q51" s="81"/>
      <c r="R51" s="81"/>
      <c r="S51" s="81"/>
      <c r="T51" s="81"/>
      <c r="U51" s="95"/>
      <c r="V51" s="89">
        <v>2</v>
      </c>
      <c r="W51" s="89">
        <v>10</v>
      </c>
      <c r="X51" s="33">
        <v>0</v>
      </c>
      <c r="Y51" s="33">
        <v>0</v>
      </c>
      <c r="Z51" s="33">
        <v>0</v>
      </c>
      <c r="AA51" s="7">
        <f t="shared" si="0"/>
        <v>12</v>
      </c>
      <c r="AB51" s="9">
        <f t="shared" si="1"/>
        <v>12</v>
      </c>
    </row>
    <row r="52" spans="1:28" s="4" customFormat="1" ht="15.75" customHeight="1">
      <c r="A52" s="17" t="s">
        <v>57</v>
      </c>
      <c r="B52" s="85" t="s">
        <v>185</v>
      </c>
      <c r="C52" s="85" t="s">
        <v>186</v>
      </c>
      <c r="D52" s="85" t="s">
        <v>185</v>
      </c>
      <c r="E52" s="85" t="s">
        <v>185</v>
      </c>
      <c r="F52" s="85" t="s">
        <v>180</v>
      </c>
      <c r="G52" s="85" t="s">
        <v>177</v>
      </c>
      <c r="H52" s="85" t="s">
        <v>177</v>
      </c>
      <c r="I52" s="85" t="s">
        <v>177</v>
      </c>
      <c r="J52" s="85" t="s">
        <v>177</v>
      </c>
      <c r="K52" s="85" t="s">
        <v>177</v>
      </c>
      <c r="L52" s="81"/>
      <c r="M52" s="81"/>
      <c r="N52" s="81"/>
      <c r="O52" s="81"/>
      <c r="P52" s="81"/>
      <c r="Q52" s="81"/>
      <c r="R52" s="81"/>
      <c r="S52" s="81"/>
      <c r="T52" s="81"/>
      <c r="U52" s="95"/>
      <c r="V52" s="89">
        <v>2</v>
      </c>
      <c r="W52" s="89">
        <v>10</v>
      </c>
      <c r="X52" s="33">
        <v>0</v>
      </c>
      <c r="Y52" s="33">
        <v>0</v>
      </c>
      <c r="Z52" s="33">
        <v>0</v>
      </c>
      <c r="AA52" s="7"/>
      <c r="AB52" s="9"/>
    </row>
    <row r="53" spans="1:28" s="4" customFormat="1" ht="15.75" customHeight="1">
      <c r="A53" s="28" t="s">
        <v>128</v>
      </c>
      <c r="B53" s="81" t="s">
        <v>187</v>
      </c>
      <c r="C53" s="81" t="s">
        <v>188</v>
      </c>
      <c r="D53" s="81" t="s">
        <v>188</v>
      </c>
      <c r="E53" s="81" t="s">
        <v>189</v>
      </c>
      <c r="F53" s="81" t="s">
        <v>190</v>
      </c>
      <c r="G53" s="81" t="s">
        <v>189</v>
      </c>
      <c r="H53" s="81" t="s">
        <v>190</v>
      </c>
      <c r="I53" s="81" t="s">
        <v>190</v>
      </c>
      <c r="J53" s="81" t="s">
        <v>189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95"/>
      <c r="V53" s="89">
        <v>3</v>
      </c>
      <c r="W53" s="89">
        <v>9</v>
      </c>
      <c r="X53" s="33">
        <v>0</v>
      </c>
      <c r="Y53" s="33">
        <v>0</v>
      </c>
      <c r="Z53" s="33">
        <v>0</v>
      </c>
      <c r="AA53" s="7"/>
      <c r="AB53" s="9"/>
    </row>
    <row r="54" spans="1:28" s="4" customFormat="1" ht="15.75" customHeight="1">
      <c r="A54" s="28" t="s">
        <v>129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7" t="s">
        <v>183</v>
      </c>
      <c r="M54" s="87" t="s">
        <v>183</v>
      </c>
      <c r="N54" s="81"/>
      <c r="O54" s="81"/>
      <c r="P54" s="81"/>
      <c r="Q54" s="81"/>
      <c r="R54" s="81"/>
      <c r="S54" s="83"/>
      <c r="T54" s="83"/>
      <c r="U54" s="95"/>
      <c r="V54" s="89">
        <v>10</v>
      </c>
      <c r="W54" s="89">
        <v>2</v>
      </c>
      <c r="X54" s="33">
        <v>0</v>
      </c>
      <c r="Y54" s="33">
        <v>0</v>
      </c>
      <c r="Z54" s="33">
        <v>0</v>
      </c>
      <c r="AA54" s="7"/>
      <c r="AB54" s="9"/>
    </row>
    <row r="55" spans="1:28" s="4" customFormat="1" ht="15.75" customHeight="1">
      <c r="A55" s="17" t="s">
        <v>25</v>
      </c>
      <c r="B55" s="84"/>
      <c r="C55" s="86" t="s">
        <v>180</v>
      </c>
      <c r="D55" s="86" t="s">
        <v>177</v>
      </c>
      <c r="E55" s="86" t="s">
        <v>180</v>
      </c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95"/>
      <c r="V55" s="84">
        <v>9</v>
      </c>
      <c r="W55" s="88">
        <v>3</v>
      </c>
      <c r="X55" s="33">
        <v>0</v>
      </c>
      <c r="Y55" s="33">
        <v>0</v>
      </c>
      <c r="Z55" s="33">
        <v>0</v>
      </c>
      <c r="AA55" s="7"/>
      <c r="AB55" s="9"/>
    </row>
    <row r="56" spans="1:28" s="4" customFormat="1" ht="15.75" customHeight="1">
      <c r="A56" s="17" t="s">
        <v>26</v>
      </c>
      <c r="B56" s="84"/>
      <c r="C56" s="84"/>
      <c r="D56" s="84"/>
      <c r="E56" s="84"/>
      <c r="F56" s="84"/>
      <c r="G56" s="84"/>
      <c r="H56" s="86" t="s">
        <v>177</v>
      </c>
      <c r="I56" s="86" t="s">
        <v>177</v>
      </c>
      <c r="J56" s="86" t="s">
        <v>177</v>
      </c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95"/>
      <c r="V56" s="84">
        <v>9</v>
      </c>
      <c r="W56" s="88">
        <v>3</v>
      </c>
      <c r="X56" s="33">
        <v>0</v>
      </c>
      <c r="Y56" s="33">
        <v>0</v>
      </c>
      <c r="Z56" s="33">
        <v>0</v>
      </c>
      <c r="AA56" s="7"/>
      <c r="AB56" s="9"/>
    </row>
    <row r="57" spans="1:28" s="4" customFormat="1" ht="15.75" customHeight="1">
      <c r="A57" s="17" t="s">
        <v>27</v>
      </c>
      <c r="B57" s="84"/>
      <c r="C57" s="84"/>
      <c r="D57" s="84"/>
      <c r="E57" s="84"/>
      <c r="F57" s="84"/>
      <c r="G57" s="84"/>
      <c r="H57" s="84"/>
      <c r="I57" s="84"/>
      <c r="J57" s="84"/>
      <c r="K57" s="86" t="s">
        <v>177</v>
      </c>
      <c r="L57" s="86" t="s">
        <v>177</v>
      </c>
      <c r="M57" s="86" t="s">
        <v>177</v>
      </c>
      <c r="N57" s="84"/>
      <c r="O57" s="84"/>
      <c r="P57" s="84"/>
      <c r="Q57" s="84"/>
      <c r="R57" s="84"/>
      <c r="S57" s="84"/>
      <c r="T57" s="84"/>
      <c r="U57" s="95"/>
      <c r="V57" s="84">
        <v>9</v>
      </c>
      <c r="W57" s="88">
        <v>3</v>
      </c>
      <c r="X57" s="33">
        <v>0</v>
      </c>
      <c r="Y57" s="33">
        <v>0</v>
      </c>
      <c r="Z57" s="33">
        <v>0</v>
      </c>
      <c r="AA57" s="7"/>
      <c r="AB57" s="9"/>
    </row>
    <row r="58" spans="1:28" s="4" customFormat="1" ht="15.75" customHeight="1">
      <c r="A58" s="17" t="s">
        <v>28</v>
      </c>
      <c r="B58" s="84"/>
      <c r="C58" s="84"/>
      <c r="D58" s="84"/>
      <c r="E58" s="84"/>
      <c r="F58" s="84"/>
      <c r="G58" s="84"/>
      <c r="H58" s="84"/>
      <c r="I58" s="84"/>
      <c r="J58" s="84"/>
      <c r="K58" s="86" t="s">
        <v>177</v>
      </c>
      <c r="L58" s="86" t="s">
        <v>177</v>
      </c>
      <c r="M58" s="86" t="s">
        <v>177</v>
      </c>
      <c r="N58" s="84"/>
      <c r="O58" s="84"/>
      <c r="P58" s="84"/>
      <c r="Q58" s="84"/>
      <c r="R58" s="84"/>
      <c r="S58" s="84"/>
      <c r="T58" s="84"/>
      <c r="U58" s="95"/>
      <c r="V58" s="84">
        <v>9</v>
      </c>
      <c r="W58" s="88">
        <v>3</v>
      </c>
      <c r="X58" s="33">
        <v>0</v>
      </c>
      <c r="Y58" s="33">
        <v>0</v>
      </c>
      <c r="Z58" s="33">
        <v>0</v>
      </c>
      <c r="AA58" s="7"/>
      <c r="AB58" s="9"/>
    </row>
    <row r="59" spans="1:28" s="4" customFormat="1" ht="15.75" customHeight="1">
      <c r="A59" s="17" t="s">
        <v>29</v>
      </c>
      <c r="B59" s="84"/>
      <c r="C59" s="84"/>
      <c r="D59" s="86" t="s">
        <v>177</v>
      </c>
      <c r="E59" s="86" t="s">
        <v>177</v>
      </c>
      <c r="F59" s="86" t="s">
        <v>177</v>
      </c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95"/>
      <c r="V59" s="84">
        <v>9</v>
      </c>
      <c r="W59" s="88">
        <v>3</v>
      </c>
      <c r="X59" s="33">
        <v>0</v>
      </c>
      <c r="Y59" s="33">
        <v>0</v>
      </c>
      <c r="Z59" s="33">
        <v>0</v>
      </c>
      <c r="AA59" s="7"/>
      <c r="AB59" s="9"/>
    </row>
    <row r="60" spans="1:28" s="4" customFormat="1" ht="15.75" customHeight="1">
      <c r="A60" s="17" t="s">
        <v>58</v>
      </c>
      <c r="B60" s="70" t="s">
        <v>168</v>
      </c>
      <c r="C60" s="70" t="s">
        <v>168</v>
      </c>
      <c r="D60" s="70" t="s">
        <v>168</v>
      </c>
      <c r="E60" s="70" t="s">
        <v>169</v>
      </c>
      <c r="F60" s="70" t="s">
        <v>168</v>
      </c>
      <c r="G60" s="70" t="s">
        <v>168</v>
      </c>
      <c r="H60" s="70" t="s">
        <v>170</v>
      </c>
      <c r="I60" s="70" t="s">
        <v>168</v>
      </c>
      <c r="J60" s="70" t="s">
        <v>168</v>
      </c>
      <c r="K60" s="70" t="s">
        <v>168</v>
      </c>
      <c r="L60" s="70" t="s">
        <v>168</v>
      </c>
      <c r="M60" s="70"/>
      <c r="N60" s="70"/>
      <c r="O60" s="70"/>
      <c r="P60" s="70"/>
      <c r="Q60" s="70"/>
      <c r="R60" s="71"/>
      <c r="S60" s="72"/>
      <c r="T60" s="72"/>
      <c r="U60" s="95"/>
      <c r="V60" s="26">
        <v>0</v>
      </c>
      <c r="W60" s="27">
        <v>19</v>
      </c>
      <c r="X60" s="27">
        <v>1</v>
      </c>
      <c r="Y60" s="27">
        <v>0</v>
      </c>
      <c r="Z60" s="27">
        <v>0</v>
      </c>
      <c r="AA60" s="7">
        <f t="shared" si="0"/>
        <v>20</v>
      </c>
      <c r="AB60" s="9">
        <f t="shared" si="1"/>
        <v>20</v>
      </c>
    </row>
    <row r="61" spans="1:28" s="4" customFormat="1" ht="15.75" customHeight="1">
      <c r="A61" s="17" t="s">
        <v>59</v>
      </c>
      <c r="B61" s="70" t="s">
        <v>171</v>
      </c>
      <c r="C61" s="70" t="s">
        <v>172</v>
      </c>
      <c r="D61" s="70" t="s">
        <v>171</v>
      </c>
      <c r="E61" s="70" t="s">
        <v>172</v>
      </c>
      <c r="F61" s="70" t="s">
        <v>172</v>
      </c>
      <c r="G61" s="70" t="s">
        <v>172</v>
      </c>
      <c r="H61" s="70" t="s">
        <v>168</v>
      </c>
      <c r="I61" s="70" t="s">
        <v>172</v>
      </c>
      <c r="J61" s="70" t="s">
        <v>172</v>
      </c>
      <c r="K61" s="70" t="s">
        <v>172</v>
      </c>
      <c r="L61" s="70" t="s">
        <v>171</v>
      </c>
      <c r="M61" s="70"/>
      <c r="N61" s="70"/>
      <c r="O61" s="70"/>
      <c r="P61" s="70"/>
      <c r="Q61" s="70"/>
      <c r="R61" s="71"/>
      <c r="S61" s="72"/>
      <c r="T61" s="72"/>
      <c r="U61" s="95"/>
      <c r="V61" s="26">
        <v>0</v>
      </c>
      <c r="W61" s="27">
        <v>19</v>
      </c>
      <c r="X61" s="27">
        <v>1</v>
      </c>
      <c r="Y61" s="27">
        <v>0</v>
      </c>
      <c r="Z61" s="27">
        <v>0</v>
      </c>
      <c r="AA61" s="7">
        <f t="shared" si="0"/>
        <v>20</v>
      </c>
      <c r="AB61" s="9">
        <f t="shared" si="1"/>
        <v>20</v>
      </c>
    </row>
    <row r="62" spans="1:28" s="4" customFormat="1" ht="15.75" customHeight="1">
      <c r="A62" s="17" t="s">
        <v>60</v>
      </c>
      <c r="B62" s="70" t="s">
        <v>168</v>
      </c>
      <c r="C62" s="70" t="s">
        <v>168</v>
      </c>
      <c r="D62" s="70" t="s">
        <v>168</v>
      </c>
      <c r="E62" s="70" t="s">
        <v>168</v>
      </c>
      <c r="F62" s="70" t="s">
        <v>172</v>
      </c>
      <c r="G62" s="70" t="s">
        <v>168</v>
      </c>
      <c r="H62" s="70" t="s">
        <v>168</v>
      </c>
      <c r="I62" s="70" t="s">
        <v>172</v>
      </c>
      <c r="J62" s="70" t="s">
        <v>172</v>
      </c>
      <c r="K62" s="70" t="s">
        <v>168</v>
      </c>
      <c r="L62" s="70" t="s">
        <v>168</v>
      </c>
      <c r="M62" s="70"/>
      <c r="N62" s="70"/>
      <c r="O62" s="70"/>
      <c r="P62" s="70"/>
      <c r="Q62" s="70"/>
      <c r="R62" s="71"/>
      <c r="S62" s="72"/>
      <c r="T62" s="72"/>
      <c r="U62" s="95"/>
      <c r="V62" s="26">
        <v>0</v>
      </c>
      <c r="W62" s="27">
        <v>19</v>
      </c>
      <c r="X62" s="27">
        <v>1</v>
      </c>
      <c r="Y62" s="27">
        <v>0</v>
      </c>
      <c r="Z62" s="27">
        <v>0</v>
      </c>
      <c r="AA62" s="7">
        <f t="shared" si="0"/>
        <v>20</v>
      </c>
      <c r="AB62" s="9">
        <f t="shared" si="1"/>
        <v>20</v>
      </c>
    </row>
    <row r="63" spans="1:28" s="4" customFormat="1" ht="15.75" customHeight="1">
      <c r="A63" s="17" t="s">
        <v>61</v>
      </c>
      <c r="B63" s="70" t="s">
        <v>168</v>
      </c>
      <c r="C63" s="70" t="s">
        <v>168</v>
      </c>
      <c r="D63" s="70" t="s">
        <v>171</v>
      </c>
      <c r="E63" s="70" t="s">
        <v>168</v>
      </c>
      <c r="F63" s="70" t="s">
        <v>168</v>
      </c>
      <c r="G63" s="70" t="s">
        <v>168</v>
      </c>
      <c r="H63" s="70" t="s">
        <v>168</v>
      </c>
      <c r="I63" s="70" t="s">
        <v>168</v>
      </c>
      <c r="J63" s="70" t="s">
        <v>168</v>
      </c>
      <c r="K63" s="70" t="s">
        <v>168</v>
      </c>
      <c r="L63" s="70" t="s">
        <v>172</v>
      </c>
      <c r="M63" s="70"/>
      <c r="N63" s="70"/>
      <c r="O63" s="70"/>
      <c r="P63" s="70"/>
      <c r="Q63" s="70"/>
      <c r="R63" s="71"/>
      <c r="S63" s="71"/>
      <c r="T63" s="73"/>
      <c r="U63" s="95"/>
      <c r="V63" s="26">
        <v>0</v>
      </c>
      <c r="W63" s="27">
        <v>19</v>
      </c>
      <c r="X63" s="27">
        <v>1</v>
      </c>
      <c r="Y63" s="27">
        <v>0</v>
      </c>
      <c r="Z63" s="27">
        <v>0</v>
      </c>
      <c r="AA63" s="7">
        <f t="shared" si="0"/>
        <v>20</v>
      </c>
      <c r="AB63" s="9">
        <f t="shared" si="1"/>
        <v>20</v>
      </c>
    </row>
    <row r="64" spans="1:28" s="4" customFormat="1" ht="15.75" customHeight="1">
      <c r="A64" s="17" t="s">
        <v>62</v>
      </c>
      <c r="B64" s="70" t="s">
        <v>168</v>
      </c>
      <c r="C64" s="70" t="s">
        <v>168</v>
      </c>
      <c r="D64" s="70" t="s">
        <v>168</v>
      </c>
      <c r="E64" s="70" t="s">
        <v>168</v>
      </c>
      <c r="F64" s="70" t="s">
        <v>170</v>
      </c>
      <c r="G64" s="70" t="s">
        <v>168</v>
      </c>
      <c r="H64" s="70" t="s">
        <v>168</v>
      </c>
      <c r="I64" s="70" t="s">
        <v>168</v>
      </c>
      <c r="J64" s="70" t="s">
        <v>168</v>
      </c>
      <c r="K64" s="70" t="s">
        <v>168</v>
      </c>
      <c r="L64" s="70" t="s">
        <v>168</v>
      </c>
      <c r="M64" s="70"/>
      <c r="N64" s="70"/>
      <c r="O64" s="70"/>
      <c r="P64" s="70"/>
      <c r="Q64" s="70"/>
      <c r="R64" s="71"/>
      <c r="S64" s="71"/>
      <c r="T64" s="73"/>
      <c r="U64" s="95"/>
      <c r="V64" s="26">
        <v>0</v>
      </c>
      <c r="W64" s="27">
        <v>19</v>
      </c>
      <c r="X64" s="27">
        <v>1</v>
      </c>
      <c r="Y64" s="27">
        <v>0</v>
      </c>
      <c r="Z64" s="27">
        <v>0</v>
      </c>
      <c r="AA64" s="7">
        <f t="shared" si="0"/>
        <v>20</v>
      </c>
      <c r="AB64" s="9">
        <f t="shared" si="1"/>
        <v>20</v>
      </c>
    </row>
    <row r="65" spans="1:28" s="4" customFormat="1" ht="15.75" customHeight="1">
      <c r="A65" s="17" t="s">
        <v>63</v>
      </c>
      <c r="B65" s="70" t="s">
        <v>168</v>
      </c>
      <c r="C65" s="70" t="s">
        <v>168</v>
      </c>
      <c r="D65" s="70" t="s">
        <v>168</v>
      </c>
      <c r="E65" s="70" t="s">
        <v>168</v>
      </c>
      <c r="F65" s="70" t="s">
        <v>172</v>
      </c>
      <c r="G65" s="70" t="s">
        <v>168</v>
      </c>
      <c r="H65" s="70" t="s">
        <v>168</v>
      </c>
      <c r="I65" s="70" t="s">
        <v>168</v>
      </c>
      <c r="J65" s="70" t="s">
        <v>168</v>
      </c>
      <c r="K65" s="70" t="s">
        <v>172</v>
      </c>
      <c r="L65" s="70" t="s">
        <v>168</v>
      </c>
      <c r="M65" s="70"/>
      <c r="N65" s="70"/>
      <c r="O65" s="70"/>
      <c r="P65" s="70"/>
      <c r="Q65" s="70"/>
      <c r="R65" s="71"/>
      <c r="S65" s="72"/>
      <c r="T65" s="72"/>
      <c r="U65" s="95"/>
      <c r="V65" s="26">
        <v>0</v>
      </c>
      <c r="W65" s="27">
        <v>19</v>
      </c>
      <c r="X65" s="27">
        <v>1</v>
      </c>
      <c r="Y65" s="27">
        <v>0</v>
      </c>
      <c r="Z65" s="27">
        <v>0</v>
      </c>
      <c r="AA65" s="7">
        <f t="shared" si="0"/>
        <v>20</v>
      </c>
      <c r="AB65" s="9">
        <f t="shared" si="1"/>
        <v>20</v>
      </c>
    </row>
    <row r="66" spans="1:28" s="4" customFormat="1" ht="15.75" customHeight="1">
      <c r="A66" s="17" t="s">
        <v>64</v>
      </c>
      <c r="B66" s="70" t="s">
        <v>168</v>
      </c>
      <c r="C66" s="70" t="s">
        <v>168</v>
      </c>
      <c r="D66" s="70" t="s">
        <v>168</v>
      </c>
      <c r="E66" s="70" t="s">
        <v>169</v>
      </c>
      <c r="F66" s="70" t="s">
        <v>168</v>
      </c>
      <c r="G66" s="70" t="s">
        <v>168</v>
      </c>
      <c r="H66" s="70" t="s">
        <v>170</v>
      </c>
      <c r="I66" s="70" t="s">
        <v>169</v>
      </c>
      <c r="J66" s="70" t="s">
        <v>168</v>
      </c>
      <c r="K66" s="70" t="s">
        <v>168</v>
      </c>
      <c r="L66" s="70" t="s">
        <v>168</v>
      </c>
      <c r="M66" s="70"/>
      <c r="N66" s="71"/>
      <c r="O66" s="71"/>
      <c r="P66" s="71"/>
      <c r="Q66" s="71"/>
      <c r="R66" s="71"/>
      <c r="S66" s="72"/>
      <c r="T66" s="72"/>
      <c r="U66" s="95"/>
      <c r="V66" s="26">
        <v>0</v>
      </c>
      <c r="W66" s="27">
        <v>19</v>
      </c>
      <c r="X66" s="27">
        <v>1</v>
      </c>
      <c r="Y66" s="27">
        <v>0</v>
      </c>
      <c r="Z66" s="27">
        <v>0</v>
      </c>
      <c r="AA66" s="7">
        <f t="shared" si="0"/>
        <v>20</v>
      </c>
      <c r="AB66" s="9">
        <f t="shared" si="1"/>
        <v>20</v>
      </c>
    </row>
    <row r="67" spans="1:28" s="4" customFormat="1" ht="15.75" customHeight="1">
      <c r="A67" s="17" t="s">
        <v>65</v>
      </c>
      <c r="B67" s="70" t="s">
        <v>168</v>
      </c>
      <c r="C67" s="70" t="s">
        <v>172</v>
      </c>
      <c r="D67" s="70" t="s">
        <v>170</v>
      </c>
      <c r="E67" s="70" t="s">
        <v>168</v>
      </c>
      <c r="F67" s="70" t="s">
        <v>168</v>
      </c>
      <c r="G67" s="70" t="s">
        <v>170</v>
      </c>
      <c r="H67" s="70" t="s">
        <v>168</v>
      </c>
      <c r="I67" s="70" t="s">
        <v>168</v>
      </c>
      <c r="J67" s="70" t="s">
        <v>168</v>
      </c>
      <c r="K67" s="70" t="s">
        <v>168</v>
      </c>
      <c r="L67" s="70" t="s">
        <v>168</v>
      </c>
      <c r="M67" s="70"/>
      <c r="N67" s="71"/>
      <c r="O67" s="71"/>
      <c r="P67" s="71"/>
      <c r="Q67" s="71"/>
      <c r="R67" s="71"/>
      <c r="S67" s="72"/>
      <c r="T67" s="72"/>
      <c r="U67" s="95"/>
      <c r="V67" s="26">
        <v>0</v>
      </c>
      <c r="W67" s="27">
        <v>19</v>
      </c>
      <c r="X67" s="27">
        <v>1</v>
      </c>
      <c r="Y67" s="27">
        <v>0</v>
      </c>
      <c r="Z67" s="27">
        <v>0</v>
      </c>
      <c r="AA67" s="7"/>
      <c r="AB67" s="9"/>
    </row>
    <row r="68" spans="1:28" s="4" customFormat="1" ht="15.75" customHeight="1">
      <c r="A68" s="17" t="s">
        <v>66</v>
      </c>
      <c r="B68" s="70" t="s">
        <v>168</v>
      </c>
      <c r="C68" s="70" t="s">
        <v>168</v>
      </c>
      <c r="D68" s="70" t="s">
        <v>168</v>
      </c>
      <c r="E68" s="70" t="s">
        <v>168</v>
      </c>
      <c r="F68" s="70" t="s">
        <v>168</v>
      </c>
      <c r="G68" s="70" t="s">
        <v>168</v>
      </c>
      <c r="H68" s="70" t="s">
        <v>168</v>
      </c>
      <c r="I68" s="70" t="s">
        <v>171</v>
      </c>
      <c r="J68" s="70" t="s">
        <v>168</v>
      </c>
      <c r="K68" s="70" t="s">
        <v>168</v>
      </c>
      <c r="L68" s="70" t="s">
        <v>172</v>
      </c>
      <c r="M68" s="70"/>
      <c r="N68" s="71"/>
      <c r="O68" s="71"/>
      <c r="P68" s="71"/>
      <c r="Q68" s="71"/>
      <c r="R68" s="71"/>
      <c r="S68" s="71"/>
      <c r="T68" s="73"/>
      <c r="U68" s="95"/>
      <c r="V68" s="26">
        <v>0</v>
      </c>
      <c r="W68" s="27">
        <v>19</v>
      </c>
      <c r="X68" s="27">
        <v>1</v>
      </c>
      <c r="Y68" s="27">
        <v>0</v>
      </c>
      <c r="Z68" s="27">
        <v>0</v>
      </c>
      <c r="AA68" s="7"/>
      <c r="AB68" s="9"/>
    </row>
    <row r="69" spans="1:28" s="4" customFormat="1" ht="15.75" customHeight="1">
      <c r="A69" s="17" t="s">
        <v>67</v>
      </c>
      <c r="B69" s="70" t="s">
        <v>168</v>
      </c>
      <c r="C69" s="70" t="s">
        <v>168</v>
      </c>
      <c r="D69" s="70" t="s">
        <v>168</v>
      </c>
      <c r="E69" s="70" t="s">
        <v>168</v>
      </c>
      <c r="F69" s="70" t="s">
        <v>168</v>
      </c>
      <c r="G69" s="70" t="s">
        <v>168</v>
      </c>
      <c r="H69" s="70" t="s">
        <v>168</v>
      </c>
      <c r="I69" s="70" t="s">
        <v>168</v>
      </c>
      <c r="J69" s="70" t="s">
        <v>168</v>
      </c>
      <c r="K69" s="70" t="s">
        <v>168</v>
      </c>
      <c r="L69" s="70" t="s">
        <v>170</v>
      </c>
      <c r="M69" s="70"/>
      <c r="N69" s="71"/>
      <c r="O69" s="71"/>
      <c r="P69" s="71"/>
      <c r="Q69" s="71"/>
      <c r="R69" s="71"/>
      <c r="S69" s="72"/>
      <c r="T69" s="72"/>
      <c r="U69" s="95"/>
      <c r="V69" s="26">
        <v>0</v>
      </c>
      <c r="W69" s="27">
        <v>19</v>
      </c>
      <c r="X69" s="27">
        <v>1</v>
      </c>
      <c r="Y69" s="27">
        <v>0</v>
      </c>
      <c r="Z69" s="27">
        <v>0</v>
      </c>
      <c r="AA69" s="7"/>
      <c r="AB69" s="9"/>
    </row>
    <row r="70" spans="1:28" s="4" customFormat="1" ht="15.75" customHeight="1">
      <c r="A70" s="17" t="s">
        <v>68</v>
      </c>
      <c r="B70" s="70" t="s">
        <v>170</v>
      </c>
      <c r="C70" s="70" t="s">
        <v>168</v>
      </c>
      <c r="D70" s="70" t="s">
        <v>168</v>
      </c>
      <c r="E70" s="70" t="s">
        <v>168</v>
      </c>
      <c r="F70" s="70" t="s">
        <v>168</v>
      </c>
      <c r="G70" s="70" t="s">
        <v>168</v>
      </c>
      <c r="H70" s="70" t="s">
        <v>168</v>
      </c>
      <c r="I70" s="70" t="s">
        <v>168</v>
      </c>
      <c r="J70" s="70" t="s">
        <v>168</v>
      </c>
      <c r="K70" s="70" t="s">
        <v>168</v>
      </c>
      <c r="L70" s="70" t="s">
        <v>169</v>
      </c>
      <c r="M70" s="70"/>
      <c r="N70" s="71"/>
      <c r="O70" s="71"/>
      <c r="P70" s="71"/>
      <c r="Q70" s="71"/>
      <c r="R70" s="71"/>
      <c r="S70" s="72"/>
      <c r="T70" s="72"/>
      <c r="U70" s="96"/>
      <c r="V70" s="26">
        <v>0</v>
      </c>
      <c r="W70" s="27">
        <v>19</v>
      </c>
      <c r="X70" s="27">
        <v>1</v>
      </c>
      <c r="Y70" s="27">
        <v>0</v>
      </c>
      <c r="Z70" s="27">
        <v>0</v>
      </c>
      <c r="AA70" s="7"/>
      <c r="AB70" s="9"/>
    </row>
    <row r="71" spans="1:28" s="1" customFormat="1" ht="15.75" customHeight="1">
      <c r="A71" s="17" t="s">
        <v>69</v>
      </c>
      <c r="B71" s="16"/>
      <c r="C71" s="21"/>
      <c r="D71" s="31"/>
      <c r="E71" s="21"/>
      <c r="F71" s="21"/>
      <c r="G71" s="21"/>
      <c r="H71" s="28"/>
      <c r="I71" s="10"/>
      <c r="J71" s="16"/>
      <c r="K71" s="10"/>
      <c r="L71" s="16"/>
      <c r="M71" s="10"/>
      <c r="N71" s="25"/>
      <c r="O71" s="10"/>
      <c r="P71" s="10"/>
      <c r="Q71" s="10"/>
      <c r="R71" s="28"/>
      <c r="S71" s="10"/>
      <c r="T71" s="23"/>
      <c r="U71" s="91" t="s">
        <v>7</v>
      </c>
      <c r="V71" s="10">
        <v>11</v>
      </c>
      <c r="W71" s="30">
        <v>0</v>
      </c>
      <c r="X71" s="30">
        <v>1</v>
      </c>
      <c r="Y71" s="30">
        <v>0</v>
      </c>
      <c r="Z71" s="30">
        <v>0</v>
      </c>
      <c r="AA71" s="7">
        <f t="shared" si="0"/>
        <v>12</v>
      </c>
      <c r="AB71" s="9">
        <f t="shared" ref="AB71:AB122" si="2">SUM(V71:Z71)</f>
        <v>12</v>
      </c>
    </row>
    <row r="72" spans="1:28" s="1" customFormat="1" ht="15.75" customHeight="1">
      <c r="A72" s="17" t="s">
        <v>70</v>
      </c>
      <c r="B72" s="16"/>
      <c r="C72" s="21"/>
      <c r="D72" s="31"/>
      <c r="E72" s="21"/>
      <c r="F72" s="21"/>
      <c r="G72" s="21"/>
      <c r="H72" s="10"/>
      <c r="I72" s="28"/>
      <c r="J72" s="16"/>
      <c r="K72" s="10"/>
      <c r="L72" s="10"/>
      <c r="M72" s="10"/>
      <c r="N72" s="25"/>
      <c r="O72" s="10"/>
      <c r="P72" s="10"/>
      <c r="Q72" s="10"/>
      <c r="R72" s="10"/>
      <c r="S72" s="22"/>
      <c r="T72" s="16"/>
      <c r="U72" s="92"/>
      <c r="V72" s="10">
        <v>11</v>
      </c>
      <c r="W72" s="30">
        <v>0</v>
      </c>
      <c r="X72" s="30">
        <v>1</v>
      </c>
      <c r="Y72" s="30">
        <v>0</v>
      </c>
      <c r="Z72" s="30">
        <v>0</v>
      </c>
      <c r="AA72" s="7">
        <f t="shared" si="0"/>
        <v>12</v>
      </c>
      <c r="AB72" s="9">
        <f t="shared" si="2"/>
        <v>12</v>
      </c>
    </row>
    <row r="73" spans="1:28" s="1" customFormat="1" ht="15.75" customHeight="1">
      <c r="A73" s="17" t="s">
        <v>71</v>
      </c>
      <c r="B73" s="16"/>
      <c r="C73" s="21"/>
      <c r="D73" s="31"/>
      <c r="E73" s="21"/>
      <c r="F73" s="21"/>
      <c r="G73" s="21"/>
      <c r="H73" s="10"/>
      <c r="I73" s="10"/>
      <c r="J73" s="10"/>
      <c r="K73" s="10"/>
      <c r="L73" s="10"/>
      <c r="M73" s="10"/>
      <c r="N73" s="10"/>
      <c r="O73" s="25"/>
      <c r="P73" s="10"/>
      <c r="Q73" s="16"/>
      <c r="R73" s="10"/>
      <c r="S73" s="10"/>
      <c r="T73" s="23"/>
      <c r="U73" s="92"/>
      <c r="V73" s="10">
        <v>11</v>
      </c>
      <c r="W73" s="30">
        <v>0</v>
      </c>
      <c r="X73" s="30">
        <v>1</v>
      </c>
      <c r="Y73" s="30">
        <v>0</v>
      </c>
      <c r="Z73" s="30">
        <v>0</v>
      </c>
      <c r="AA73" s="7">
        <f t="shared" si="0"/>
        <v>12</v>
      </c>
      <c r="AB73" s="9">
        <f t="shared" si="2"/>
        <v>12</v>
      </c>
    </row>
    <row r="74" spans="1:28" s="1" customFormat="1" ht="15.75" customHeight="1">
      <c r="A74" s="17" t="s">
        <v>72</v>
      </c>
      <c r="B74" s="16"/>
      <c r="C74" s="21"/>
      <c r="D74" s="31"/>
      <c r="E74" s="21"/>
      <c r="F74" s="21"/>
      <c r="G74" s="21"/>
      <c r="H74" s="10"/>
      <c r="I74" s="10"/>
      <c r="J74" s="10"/>
      <c r="K74" s="10"/>
      <c r="L74" s="10"/>
      <c r="M74" s="10"/>
      <c r="N74" s="10"/>
      <c r="O74" s="25"/>
      <c r="P74" s="10"/>
      <c r="Q74" s="16"/>
      <c r="R74" s="10"/>
      <c r="S74" s="10"/>
      <c r="T74" s="23"/>
      <c r="U74" s="92"/>
      <c r="V74" s="10">
        <v>11</v>
      </c>
      <c r="W74" s="30">
        <v>0</v>
      </c>
      <c r="X74" s="30">
        <v>1</v>
      </c>
      <c r="Y74" s="30">
        <v>0</v>
      </c>
      <c r="Z74" s="30">
        <v>0</v>
      </c>
      <c r="AA74" s="7">
        <f t="shared" si="0"/>
        <v>12</v>
      </c>
      <c r="AB74" s="9">
        <f t="shared" si="2"/>
        <v>12</v>
      </c>
    </row>
    <row r="75" spans="1:28" s="1" customFormat="1" ht="15.75" customHeight="1">
      <c r="A75" s="17" t="s">
        <v>73</v>
      </c>
      <c r="B75" s="16"/>
      <c r="C75" s="21"/>
      <c r="D75" s="31"/>
      <c r="E75" s="21"/>
      <c r="F75" s="21"/>
      <c r="G75" s="21"/>
      <c r="H75" s="10"/>
      <c r="I75" s="10"/>
      <c r="J75" s="10"/>
      <c r="K75" s="10"/>
      <c r="L75" s="10"/>
      <c r="M75" s="10"/>
      <c r="N75" s="10"/>
      <c r="O75" s="25"/>
      <c r="P75" s="16"/>
      <c r="Q75" s="16"/>
      <c r="R75" s="10"/>
      <c r="S75" s="10"/>
      <c r="T75" s="23"/>
      <c r="U75" s="92"/>
      <c r="V75" s="10">
        <v>11</v>
      </c>
      <c r="W75" s="30">
        <v>0</v>
      </c>
      <c r="X75" s="30">
        <v>1</v>
      </c>
      <c r="Y75" s="30">
        <v>0</v>
      </c>
      <c r="Z75" s="30">
        <v>0</v>
      </c>
      <c r="AA75" s="7">
        <f t="shared" ref="AA75:AA122" si="3">V75+W75+X75+Y75+Z75</f>
        <v>12</v>
      </c>
      <c r="AB75" s="9">
        <f t="shared" si="2"/>
        <v>12</v>
      </c>
    </row>
    <row r="76" spans="1:28" s="1" customFormat="1" ht="15.75" customHeight="1">
      <c r="A76" s="17" t="s">
        <v>74</v>
      </c>
      <c r="B76" s="16"/>
      <c r="C76" s="21"/>
      <c r="D76" s="31"/>
      <c r="E76" s="21"/>
      <c r="F76" s="21"/>
      <c r="G76" s="21"/>
      <c r="H76" s="10"/>
      <c r="I76" s="10"/>
      <c r="J76" s="10"/>
      <c r="K76" s="10"/>
      <c r="L76" s="25"/>
      <c r="M76" s="10"/>
      <c r="N76" s="10"/>
      <c r="O76" s="10"/>
      <c r="P76" s="28"/>
      <c r="Q76" s="28"/>
      <c r="R76" s="10"/>
      <c r="S76" s="10"/>
      <c r="T76" s="23"/>
      <c r="U76" s="92"/>
      <c r="V76" s="10">
        <v>11</v>
      </c>
      <c r="W76" s="30">
        <v>0</v>
      </c>
      <c r="X76" s="30">
        <v>1</v>
      </c>
      <c r="Y76" s="30">
        <v>0</v>
      </c>
      <c r="Z76" s="30">
        <v>0</v>
      </c>
      <c r="AA76" s="7">
        <f t="shared" si="3"/>
        <v>12</v>
      </c>
      <c r="AB76" s="9">
        <f t="shared" si="2"/>
        <v>12</v>
      </c>
    </row>
    <row r="77" spans="1:28" s="1" customFormat="1" ht="15.75" customHeight="1">
      <c r="A77" s="17" t="s">
        <v>75</v>
      </c>
      <c r="B77" s="16"/>
      <c r="C77" s="21"/>
      <c r="D77" s="31"/>
      <c r="E77" s="21"/>
      <c r="F77" s="21"/>
      <c r="G77" s="21"/>
      <c r="H77" s="10"/>
      <c r="I77" s="10"/>
      <c r="J77" s="10"/>
      <c r="K77" s="10"/>
      <c r="L77" s="25"/>
      <c r="M77" s="10"/>
      <c r="N77" s="10"/>
      <c r="O77" s="10"/>
      <c r="P77" s="28"/>
      <c r="Q77" s="28"/>
      <c r="R77" s="10"/>
      <c r="S77" s="10"/>
      <c r="T77" s="23"/>
      <c r="U77" s="92"/>
      <c r="V77" s="10">
        <v>11</v>
      </c>
      <c r="W77" s="30">
        <v>0</v>
      </c>
      <c r="X77" s="30">
        <v>1</v>
      </c>
      <c r="Y77" s="30">
        <v>0</v>
      </c>
      <c r="Z77" s="30">
        <v>0</v>
      </c>
      <c r="AA77" s="7">
        <f t="shared" si="3"/>
        <v>12</v>
      </c>
      <c r="AB77" s="9">
        <f t="shared" si="2"/>
        <v>12</v>
      </c>
    </row>
    <row r="78" spans="1:28" s="1" customFormat="1" ht="15.75" customHeight="1">
      <c r="A78" s="17" t="s">
        <v>76</v>
      </c>
      <c r="B78" s="16"/>
      <c r="C78" s="21"/>
      <c r="D78" s="31"/>
      <c r="E78" s="21"/>
      <c r="F78" s="21"/>
      <c r="G78" s="21"/>
      <c r="H78" s="10"/>
      <c r="I78" s="10"/>
      <c r="J78" s="16"/>
      <c r="K78" s="10"/>
      <c r="L78" s="10"/>
      <c r="M78" s="10"/>
      <c r="N78" s="10"/>
      <c r="O78" s="10"/>
      <c r="P78" s="25"/>
      <c r="Q78" s="10"/>
      <c r="R78" s="10"/>
      <c r="S78" s="10"/>
      <c r="T78" s="16"/>
      <c r="U78" s="92"/>
      <c r="V78" s="10">
        <v>11</v>
      </c>
      <c r="W78" s="30">
        <v>0</v>
      </c>
      <c r="X78" s="30">
        <v>1</v>
      </c>
      <c r="Y78" s="30">
        <v>0</v>
      </c>
      <c r="Z78" s="30">
        <v>0</v>
      </c>
      <c r="AA78" s="7">
        <f t="shared" si="3"/>
        <v>12</v>
      </c>
      <c r="AB78" s="9">
        <f t="shared" si="2"/>
        <v>12</v>
      </c>
    </row>
    <row r="79" spans="1:28" s="1" customFormat="1" ht="15.75" customHeight="1">
      <c r="A79" s="17" t="s">
        <v>77</v>
      </c>
      <c r="B79" s="129" t="s">
        <v>163</v>
      </c>
      <c r="C79" s="21"/>
      <c r="D79" s="31"/>
      <c r="E79" s="21"/>
      <c r="F79" s="21"/>
      <c r="G79" s="21"/>
      <c r="H79" s="10"/>
      <c r="I79" s="10"/>
      <c r="J79" s="10"/>
      <c r="K79" s="10"/>
      <c r="L79" s="10"/>
      <c r="M79" s="10"/>
      <c r="N79" s="10"/>
      <c r="O79" s="10"/>
      <c r="P79" s="10"/>
      <c r="Q79" s="25"/>
      <c r="R79" s="10"/>
      <c r="S79" s="10"/>
      <c r="T79" s="23"/>
      <c r="U79" s="92"/>
      <c r="V79" s="10">
        <v>10</v>
      </c>
      <c r="W79" s="30">
        <v>0</v>
      </c>
      <c r="X79" s="30">
        <v>1</v>
      </c>
      <c r="Y79" s="30">
        <v>0</v>
      </c>
      <c r="Z79" s="30">
        <v>1</v>
      </c>
      <c r="AA79" s="7">
        <f t="shared" si="3"/>
        <v>12</v>
      </c>
      <c r="AB79" s="9">
        <f t="shared" si="2"/>
        <v>12</v>
      </c>
    </row>
    <row r="80" spans="1:28" s="1" customFormat="1" ht="15.75" customHeight="1">
      <c r="A80" s="17" t="s">
        <v>78</v>
      </c>
      <c r="B80" s="129" t="s">
        <v>164</v>
      </c>
      <c r="C80" s="21"/>
      <c r="D80" s="31"/>
      <c r="E80" s="21"/>
      <c r="F80" s="21"/>
      <c r="G80" s="21"/>
      <c r="H80" s="10"/>
      <c r="I80" s="10"/>
      <c r="J80" s="10"/>
      <c r="K80" s="10"/>
      <c r="L80" s="10"/>
      <c r="M80" s="10"/>
      <c r="N80" s="10"/>
      <c r="O80" s="10"/>
      <c r="P80" s="10"/>
      <c r="Q80" s="25"/>
      <c r="R80" s="10"/>
      <c r="S80" s="10"/>
      <c r="T80" s="23"/>
      <c r="U80" s="92"/>
      <c r="V80" s="10">
        <v>10</v>
      </c>
      <c r="W80" s="30">
        <v>0</v>
      </c>
      <c r="X80" s="30">
        <v>1</v>
      </c>
      <c r="Y80" s="30">
        <v>0</v>
      </c>
      <c r="Z80" s="30">
        <v>1</v>
      </c>
      <c r="AA80" s="7">
        <f t="shared" si="3"/>
        <v>12</v>
      </c>
      <c r="AB80" s="9">
        <f t="shared" si="2"/>
        <v>12</v>
      </c>
    </row>
    <row r="81" spans="1:28" s="1" customFormat="1" ht="15.75" customHeight="1">
      <c r="A81" s="17" t="s">
        <v>79</v>
      </c>
      <c r="B81" s="16"/>
      <c r="C81" s="21"/>
      <c r="D81" s="31"/>
      <c r="E81" s="21"/>
      <c r="F81" s="21"/>
      <c r="G81" s="21"/>
      <c r="H81" s="10"/>
      <c r="I81" s="10"/>
      <c r="J81" s="10"/>
      <c r="K81" s="10"/>
      <c r="L81" s="10"/>
      <c r="M81" s="29"/>
      <c r="N81" s="16"/>
      <c r="O81" s="10"/>
      <c r="P81" s="10"/>
      <c r="Q81" s="10"/>
      <c r="R81" s="25"/>
      <c r="S81" s="10"/>
      <c r="T81" s="16"/>
      <c r="U81" s="92"/>
      <c r="V81" s="10">
        <v>11</v>
      </c>
      <c r="W81" s="30">
        <v>0</v>
      </c>
      <c r="X81" s="30">
        <v>1</v>
      </c>
      <c r="Y81" s="30">
        <v>0</v>
      </c>
      <c r="Z81" s="30">
        <v>0</v>
      </c>
      <c r="AA81" s="7">
        <f t="shared" si="3"/>
        <v>12</v>
      </c>
      <c r="AB81" s="9">
        <f t="shared" si="2"/>
        <v>12</v>
      </c>
    </row>
    <row r="82" spans="1:28" s="1" customFormat="1" ht="15.75" customHeight="1">
      <c r="A82" s="17" t="s">
        <v>80</v>
      </c>
      <c r="B82" s="16"/>
      <c r="C82" s="21"/>
      <c r="D82" s="31"/>
      <c r="E82" s="21"/>
      <c r="F82" s="21"/>
      <c r="G82" s="21"/>
      <c r="H82" s="10"/>
      <c r="I82" s="10"/>
      <c r="J82" s="10"/>
      <c r="K82" s="10"/>
      <c r="L82" s="10"/>
      <c r="M82" s="28"/>
      <c r="N82" s="16"/>
      <c r="O82" s="10"/>
      <c r="P82" s="10"/>
      <c r="Q82" s="10"/>
      <c r="R82" s="25"/>
      <c r="S82" s="10"/>
      <c r="T82" s="16"/>
      <c r="U82" s="92"/>
      <c r="V82" s="10">
        <v>11</v>
      </c>
      <c r="W82" s="30">
        <v>0</v>
      </c>
      <c r="X82" s="30">
        <v>1</v>
      </c>
      <c r="Y82" s="30">
        <v>0</v>
      </c>
      <c r="Z82" s="30">
        <v>0</v>
      </c>
      <c r="AA82" s="7">
        <f t="shared" si="3"/>
        <v>12</v>
      </c>
      <c r="AB82" s="9">
        <f t="shared" si="2"/>
        <v>12</v>
      </c>
    </row>
    <row r="83" spans="1:28" s="1" customFormat="1" ht="15.75" customHeight="1">
      <c r="A83" s="17" t="s">
        <v>81</v>
      </c>
      <c r="B83" s="16"/>
      <c r="C83" s="21"/>
      <c r="D83" s="31"/>
      <c r="E83" s="21"/>
      <c r="F83" s="21"/>
      <c r="G83" s="21"/>
      <c r="H83" s="10"/>
      <c r="I83" s="10"/>
      <c r="J83" s="10"/>
      <c r="K83" s="10"/>
      <c r="L83" s="10"/>
      <c r="M83" s="10"/>
      <c r="N83" s="28"/>
      <c r="O83" s="10"/>
      <c r="P83" s="10"/>
      <c r="Q83" s="10"/>
      <c r="R83" s="10"/>
      <c r="S83" s="25"/>
      <c r="T83" s="16"/>
      <c r="U83" s="92"/>
      <c r="V83" s="10">
        <v>11</v>
      </c>
      <c r="W83" s="30">
        <v>0</v>
      </c>
      <c r="X83" s="30">
        <v>1</v>
      </c>
      <c r="Y83" s="30">
        <v>0</v>
      </c>
      <c r="Z83" s="30">
        <v>0</v>
      </c>
      <c r="AA83" s="7">
        <f t="shared" si="3"/>
        <v>12</v>
      </c>
      <c r="AB83" s="9">
        <f t="shared" si="2"/>
        <v>12</v>
      </c>
    </row>
    <row r="84" spans="1:28" s="1" customFormat="1" ht="15.75" customHeight="1">
      <c r="A84" s="17" t="s">
        <v>82</v>
      </c>
      <c r="B84" s="16"/>
      <c r="C84" s="21"/>
      <c r="D84" s="16"/>
      <c r="E84" s="21"/>
      <c r="F84" s="21"/>
      <c r="G84" s="21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25"/>
      <c r="T84" s="23"/>
      <c r="U84" s="92"/>
      <c r="V84" s="10">
        <v>11</v>
      </c>
      <c r="W84" s="30">
        <v>0</v>
      </c>
      <c r="X84" s="30">
        <v>1</v>
      </c>
      <c r="Y84" s="30">
        <v>0</v>
      </c>
      <c r="Z84" s="30">
        <v>0</v>
      </c>
      <c r="AA84" s="7">
        <f t="shared" si="3"/>
        <v>12</v>
      </c>
      <c r="AB84" s="9">
        <f t="shared" si="2"/>
        <v>12</v>
      </c>
    </row>
    <row r="85" spans="1:28" s="1" customFormat="1" ht="15.75" customHeight="1">
      <c r="A85" s="17" t="s">
        <v>83</v>
      </c>
      <c r="B85" s="16"/>
      <c r="C85" s="21"/>
      <c r="D85" s="31"/>
      <c r="E85" s="21"/>
      <c r="F85" s="16"/>
      <c r="G85" s="21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25"/>
      <c r="U85" s="92"/>
      <c r="V85" s="10">
        <v>11</v>
      </c>
      <c r="W85" s="30">
        <v>0</v>
      </c>
      <c r="X85" s="30">
        <v>1</v>
      </c>
      <c r="Y85" s="30">
        <v>0</v>
      </c>
      <c r="Z85" s="30">
        <v>0</v>
      </c>
      <c r="AA85" s="7">
        <f t="shared" si="3"/>
        <v>12</v>
      </c>
      <c r="AB85" s="9">
        <f t="shared" si="2"/>
        <v>12</v>
      </c>
    </row>
    <row r="86" spans="1:28" s="1" customFormat="1" ht="15.75" customHeight="1">
      <c r="A86" s="17" t="s">
        <v>84</v>
      </c>
      <c r="B86" s="19"/>
      <c r="C86" s="21"/>
      <c r="D86" s="31"/>
      <c r="E86" s="16"/>
      <c r="F86" s="21"/>
      <c r="G86" s="21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25"/>
      <c r="U86" s="92"/>
      <c r="V86" s="10">
        <v>11</v>
      </c>
      <c r="W86" s="30">
        <v>0</v>
      </c>
      <c r="X86" s="30">
        <v>1</v>
      </c>
      <c r="Y86" s="30">
        <v>0</v>
      </c>
      <c r="Z86" s="30">
        <v>0</v>
      </c>
      <c r="AA86" s="7">
        <f t="shared" si="3"/>
        <v>12</v>
      </c>
      <c r="AB86" s="9">
        <f t="shared" si="2"/>
        <v>12</v>
      </c>
    </row>
    <row r="87" spans="1:28" s="1" customFormat="1" ht="15.75" customHeight="1">
      <c r="A87" s="17" t="s">
        <v>85</v>
      </c>
      <c r="B87" s="68" t="s">
        <v>165</v>
      </c>
      <c r="C87" s="68" t="s">
        <v>165</v>
      </c>
      <c r="D87" s="68" t="s">
        <v>165</v>
      </c>
      <c r="E87" s="68" t="s">
        <v>165</v>
      </c>
      <c r="F87" s="68" t="s">
        <v>165</v>
      </c>
      <c r="G87" s="68" t="s">
        <v>165</v>
      </c>
      <c r="H87" s="68" t="s">
        <v>165</v>
      </c>
      <c r="I87" s="68" t="s">
        <v>165</v>
      </c>
      <c r="J87" s="68" t="s">
        <v>165</v>
      </c>
      <c r="K87" s="68" t="s">
        <v>165</v>
      </c>
      <c r="L87" s="68" t="s">
        <v>165</v>
      </c>
      <c r="M87" s="68" t="s">
        <v>165</v>
      </c>
      <c r="N87" s="10"/>
      <c r="O87" s="10"/>
      <c r="P87" s="10"/>
      <c r="Q87" s="24"/>
      <c r="R87" s="24"/>
      <c r="S87" s="10"/>
      <c r="T87" s="23"/>
      <c r="U87" s="92"/>
      <c r="V87" s="10">
        <v>0</v>
      </c>
      <c r="W87" s="30">
        <v>11</v>
      </c>
      <c r="X87" s="30">
        <v>1</v>
      </c>
      <c r="Y87" s="30">
        <v>0</v>
      </c>
      <c r="Z87" s="30">
        <v>0</v>
      </c>
      <c r="AA87" s="7">
        <f t="shared" si="3"/>
        <v>12</v>
      </c>
      <c r="AB87" s="9">
        <f t="shared" si="2"/>
        <v>12</v>
      </c>
    </row>
    <row r="88" spans="1:28" s="1" customFormat="1" ht="15.75" customHeight="1">
      <c r="A88" s="17" t="s">
        <v>86</v>
      </c>
      <c r="B88" s="68" t="s">
        <v>165</v>
      </c>
      <c r="C88" s="68" t="s">
        <v>165</v>
      </c>
      <c r="D88" s="68" t="s">
        <v>165</v>
      </c>
      <c r="E88" s="68" t="s">
        <v>165</v>
      </c>
      <c r="F88" s="68" t="s">
        <v>165</v>
      </c>
      <c r="G88" s="68" t="s">
        <v>165</v>
      </c>
      <c r="H88" s="68" t="s">
        <v>165</v>
      </c>
      <c r="I88" s="68" t="s">
        <v>165</v>
      </c>
      <c r="J88" s="68" t="s">
        <v>165</v>
      </c>
      <c r="K88" s="68" t="s">
        <v>165</v>
      </c>
      <c r="L88" s="68" t="s">
        <v>165</v>
      </c>
      <c r="M88" s="68" t="s">
        <v>165</v>
      </c>
      <c r="N88" s="10"/>
      <c r="O88" s="10"/>
      <c r="P88" s="10"/>
      <c r="Q88" s="24"/>
      <c r="R88" s="24"/>
      <c r="S88" s="10"/>
      <c r="T88" s="23"/>
      <c r="U88" s="92"/>
      <c r="V88" s="10">
        <v>0</v>
      </c>
      <c r="W88" s="30">
        <v>11</v>
      </c>
      <c r="X88" s="30">
        <v>1</v>
      </c>
      <c r="Y88" s="30">
        <v>0</v>
      </c>
      <c r="Z88" s="30">
        <v>0</v>
      </c>
      <c r="AA88" s="7">
        <f t="shared" si="3"/>
        <v>12</v>
      </c>
      <c r="AB88" s="9">
        <f t="shared" si="2"/>
        <v>12</v>
      </c>
    </row>
    <row r="89" spans="1:28" s="1" customFormat="1" ht="15.75" customHeight="1">
      <c r="A89" s="17" t="s">
        <v>87</v>
      </c>
      <c r="B89" s="16"/>
      <c r="C89" s="21"/>
      <c r="D89" s="16"/>
      <c r="E89" s="21"/>
      <c r="F89" s="21"/>
      <c r="G89" s="21"/>
      <c r="H89" s="10"/>
      <c r="I89" s="10"/>
      <c r="J89" s="16"/>
      <c r="K89" s="10"/>
      <c r="L89" s="16"/>
      <c r="M89" s="10"/>
      <c r="N89" s="10"/>
      <c r="O89" s="10"/>
      <c r="P89" s="25"/>
      <c r="Q89" s="10"/>
      <c r="R89" s="10"/>
      <c r="S89" s="10"/>
      <c r="T89" s="23"/>
      <c r="U89" s="92"/>
      <c r="V89" s="10">
        <v>11</v>
      </c>
      <c r="W89" s="30">
        <v>0</v>
      </c>
      <c r="X89" s="30">
        <v>1</v>
      </c>
      <c r="Y89" s="30">
        <v>0</v>
      </c>
      <c r="Z89" s="30">
        <v>0</v>
      </c>
      <c r="AA89" s="7">
        <f t="shared" si="3"/>
        <v>12</v>
      </c>
      <c r="AB89" s="9">
        <f t="shared" si="2"/>
        <v>12</v>
      </c>
    </row>
    <row r="90" spans="1:28" s="1" customFormat="1" ht="15.75" customHeight="1">
      <c r="A90" s="17" t="s">
        <v>88</v>
      </c>
      <c r="B90" s="16"/>
      <c r="C90" s="21"/>
      <c r="D90" s="10"/>
      <c r="E90" s="25"/>
      <c r="F90" s="21"/>
      <c r="G90" s="21"/>
      <c r="H90" s="10"/>
      <c r="I90" s="10"/>
      <c r="J90" s="10"/>
      <c r="K90" s="10"/>
      <c r="L90" s="32"/>
      <c r="M90" s="10"/>
      <c r="N90" s="10"/>
      <c r="O90" s="10"/>
      <c r="P90" s="10"/>
      <c r="Q90" s="10"/>
      <c r="R90" s="10"/>
      <c r="S90" s="10"/>
      <c r="T90" s="23"/>
      <c r="U90" s="92"/>
      <c r="V90" s="10">
        <v>11</v>
      </c>
      <c r="W90" s="30">
        <v>0</v>
      </c>
      <c r="X90" s="30">
        <v>1</v>
      </c>
      <c r="Y90" s="30">
        <v>0</v>
      </c>
      <c r="Z90" s="30">
        <v>0</v>
      </c>
      <c r="AA90" s="7">
        <f t="shared" si="3"/>
        <v>12</v>
      </c>
      <c r="AB90" s="9">
        <f t="shared" si="2"/>
        <v>12</v>
      </c>
    </row>
    <row r="91" spans="1:28" s="1" customFormat="1" ht="15.75" customHeight="1">
      <c r="A91" s="17" t="s">
        <v>89</v>
      </c>
      <c r="B91" s="16"/>
      <c r="C91" s="21"/>
      <c r="D91" s="10"/>
      <c r="E91" s="21"/>
      <c r="F91" s="25"/>
      <c r="G91" s="21"/>
      <c r="H91" s="10"/>
      <c r="I91" s="10"/>
      <c r="J91" s="10"/>
      <c r="K91" s="10"/>
      <c r="L91" s="10"/>
      <c r="M91" s="32"/>
      <c r="N91" s="10"/>
      <c r="O91" s="10"/>
      <c r="P91" s="10"/>
      <c r="Q91" s="10"/>
      <c r="R91" s="10"/>
      <c r="S91" s="10"/>
      <c r="T91" s="23"/>
      <c r="U91" s="92"/>
      <c r="V91" s="10">
        <v>11</v>
      </c>
      <c r="W91" s="30">
        <v>0</v>
      </c>
      <c r="X91" s="30">
        <v>1</v>
      </c>
      <c r="Y91" s="30">
        <v>0</v>
      </c>
      <c r="Z91" s="30">
        <v>0</v>
      </c>
      <c r="AA91" s="7">
        <f t="shared" si="3"/>
        <v>12</v>
      </c>
      <c r="AB91" s="9">
        <f t="shared" si="2"/>
        <v>12</v>
      </c>
    </row>
    <row r="92" spans="1:28" s="1" customFormat="1" ht="15.75" customHeight="1">
      <c r="A92" s="17" t="s">
        <v>90</v>
      </c>
      <c r="B92" s="16"/>
      <c r="C92" s="21"/>
      <c r="D92" s="10"/>
      <c r="E92" s="21"/>
      <c r="F92" s="21"/>
      <c r="G92" s="25"/>
      <c r="H92" s="10"/>
      <c r="I92" s="10"/>
      <c r="J92" s="10"/>
      <c r="K92" s="10"/>
      <c r="L92" s="10"/>
      <c r="M92" s="10"/>
      <c r="N92" s="20"/>
      <c r="O92" s="10"/>
      <c r="P92" s="10"/>
      <c r="Q92" s="10"/>
      <c r="R92" s="10"/>
      <c r="S92" s="10"/>
      <c r="T92" s="23"/>
      <c r="U92" s="92"/>
      <c r="V92" s="10">
        <v>11</v>
      </c>
      <c r="W92" s="30">
        <v>0</v>
      </c>
      <c r="X92" s="30">
        <v>1</v>
      </c>
      <c r="Y92" s="30">
        <v>0</v>
      </c>
      <c r="Z92" s="30">
        <v>0</v>
      </c>
      <c r="AA92" s="7">
        <f t="shared" si="3"/>
        <v>12</v>
      </c>
      <c r="AB92" s="9">
        <f t="shared" si="2"/>
        <v>12</v>
      </c>
    </row>
    <row r="93" spans="1:28" s="1" customFormat="1" ht="15.75" customHeight="1">
      <c r="A93" s="17" t="s">
        <v>91</v>
      </c>
      <c r="B93" s="16"/>
      <c r="C93" s="21"/>
      <c r="D93" s="10"/>
      <c r="E93" s="21"/>
      <c r="F93" s="21"/>
      <c r="G93" s="21"/>
      <c r="H93" s="25"/>
      <c r="I93" s="10"/>
      <c r="J93" s="10"/>
      <c r="K93" s="10"/>
      <c r="L93" s="10"/>
      <c r="M93" s="10"/>
      <c r="N93" s="10"/>
      <c r="O93" s="20"/>
      <c r="P93" s="10"/>
      <c r="Q93" s="10"/>
      <c r="R93" s="10"/>
      <c r="S93" s="10"/>
      <c r="T93" s="23"/>
      <c r="U93" s="92"/>
      <c r="V93" s="10">
        <v>11</v>
      </c>
      <c r="W93" s="30">
        <v>0</v>
      </c>
      <c r="X93" s="30">
        <v>1</v>
      </c>
      <c r="Y93" s="30">
        <v>0</v>
      </c>
      <c r="Z93" s="30">
        <v>0</v>
      </c>
      <c r="AA93" s="7">
        <f t="shared" si="3"/>
        <v>12</v>
      </c>
      <c r="AB93" s="9">
        <f t="shared" si="2"/>
        <v>12</v>
      </c>
    </row>
    <row r="94" spans="1:28" s="1" customFormat="1" ht="15.75" customHeight="1">
      <c r="A94" s="17" t="s">
        <v>92</v>
      </c>
      <c r="B94" s="16"/>
      <c r="C94" s="21"/>
      <c r="D94" s="69" t="s">
        <v>166</v>
      </c>
      <c r="E94" s="69" t="s">
        <v>167</v>
      </c>
      <c r="F94" s="21"/>
      <c r="G94" s="16"/>
      <c r="H94" s="25"/>
      <c r="I94" s="16"/>
      <c r="J94" s="10"/>
      <c r="K94" s="10"/>
      <c r="L94" s="10"/>
      <c r="M94" s="10"/>
      <c r="N94" s="10"/>
      <c r="O94" s="10"/>
      <c r="P94" s="20"/>
      <c r="Q94" s="10"/>
      <c r="R94" s="10"/>
      <c r="S94" s="10"/>
      <c r="T94" s="23"/>
      <c r="U94" s="92"/>
      <c r="V94" s="10">
        <v>9</v>
      </c>
      <c r="W94" s="30">
        <v>2</v>
      </c>
      <c r="X94" s="30">
        <v>1</v>
      </c>
      <c r="Y94" s="30">
        <v>0</v>
      </c>
      <c r="Z94" s="30">
        <v>0</v>
      </c>
      <c r="AA94" s="7">
        <f t="shared" si="3"/>
        <v>12</v>
      </c>
      <c r="AB94" s="9">
        <f t="shared" si="2"/>
        <v>12</v>
      </c>
    </row>
    <row r="95" spans="1:28" s="1" customFormat="1" ht="15.75" customHeight="1">
      <c r="A95" s="17" t="s">
        <v>93</v>
      </c>
      <c r="B95" s="16"/>
      <c r="C95" s="21"/>
      <c r="D95" s="69" t="s">
        <v>167</v>
      </c>
      <c r="E95" s="69" t="s">
        <v>167</v>
      </c>
      <c r="F95" s="21"/>
      <c r="G95" s="21"/>
      <c r="H95" s="25"/>
      <c r="I95" s="10"/>
      <c r="J95" s="16"/>
      <c r="K95" s="10"/>
      <c r="L95" s="10"/>
      <c r="M95" s="10"/>
      <c r="N95" s="10"/>
      <c r="O95" s="10"/>
      <c r="P95" s="10"/>
      <c r="Q95" s="20"/>
      <c r="R95" s="10"/>
      <c r="S95" s="10"/>
      <c r="T95" s="23"/>
      <c r="U95" s="92"/>
      <c r="V95" s="10">
        <v>9</v>
      </c>
      <c r="W95" s="30">
        <v>2</v>
      </c>
      <c r="X95" s="30">
        <v>1</v>
      </c>
      <c r="Y95" s="30">
        <v>0</v>
      </c>
      <c r="Z95" s="30">
        <v>0</v>
      </c>
      <c r="AA95" s="7">
        <f t="shared" si="3"/>
        <v>12</v>
      </c>
      <c r="AB95" s="9">
        <f t="shared" si="2"/>
        <v>12</v>
      </c>
    </row>
    <row r="96" spans="1:28" s="1" customFormat="1" ht="15.75" customHeight="1">
      <c r="A96" s="17" t="s">
        <v>94</v>
      </c>
      <c r="B96" s="16"/>
      <c r="C96" s="21"/>
      <c r="D96" s="10"/>
      <c r="E96" s="21"/>
      <c r="F96" s="21"/>
      <c r="G96" s="21"/>
      <c r="H96" s="16"/>
      <c r="I96" s="25"/>
      <c r="J96" s="10"/>
      <c r="K96" s="16"/>
      <c r="L96" s="10"/>
      <c r="M96" s="10"/>
      <c r="N96" s="10"/>
      <c r="O96" s="90"/>
      <c r="P96" s="10"/>
      <c r="Q96" s="22"/>
      <c r="R96" s="10"/>
      <c r="S96" s="10"/>
      <c r="T96" s="23"/>
      <c r="U96" s="92"/>
      <c r="V96" s="10">
        <v>11</v>
      </c>
      <c r="W96" s="30">
        <v>0</v>
      </c>
      <c r="X96" s="30">
        <v>1</v>
      </c>
      <c r="Y96" s="30">
        <v>0</v>
      </c>
      <c r="Z96" s="30">
        <v>0</v>
      </c>
      <c r="AA96" s="7">
        <f t="shared" si="3"/>
        <v>12</v>
      </c>
      <c r="AB96" s="9">
        <f t="shared" si="2"/>
        <v>12</v>
      </c>
    </row>
    <row r="97" spans="1:28" s="1" customFormat="1" ht="15.75" customHeight="1">
      <c r="A97" s="17" t="s">
        <v>95</v>
      </c>
      <c r="B97" s="16"/>
      <c r="C97" s="21"/>
      <c r="D97" s="10"/>
      <c r="E97" s="21"/>
      <c r="F97" s="21"/>
      <c r="G97" s="16"/>
      <c r="H97" s="10"/>
      <c r="I97" s="10"/>
      <c r="J97" s="10"/>
      <c r="K97" s="10"/>
      <c r="L97" s="16"/>
      <c r="M97" s="16"/>
      <c r="N97" s="10"/>
      <c r="O97" s="90"/>
      <c r="P97" s="10"/>
      <c r="Q97" s="22"/>
      <c r="R97" s="10"/>
      <c r="S97" s="10"/>
      <c r="T97" s="23"/>
      <c r="U97" s="92"/>
      <c r="V97" s="10">
        <v>11</v>
      </c>
      <c r="W97" s="30">
        <v>0</v>
      </c>
      <c r="X97" s="30">
        <v>1</v>
      </c>
      <c r="Y97" s="30">
        <v>0</v>
      </c>
      <c r="Z97" s="30">
        <v>0</v>
      </c>
      <c r="AA97" s="7">
        <f t="shared" si="3"/>
        <v>12</v>
      </c>
      <c r="AB97" s="9">
        <f t="shared" si="2"/>
        <v>12</v>
      </c>
    </row>
    <row r="98" spans="1:28" s="1" customFormat="1" ht="15.75" customHeight="1">
      <c r="A98" s="17" t="s">
        <v>96</v>
      </c>
      <c r="B98" s="35" t="s">
        <v>159</v>
      </c>
      <c r="C98" s="35" t="s">
        <v>159</v>
      </c>
      <c r="D98" s="36"/>
      <c r="E98" s="36"/>
      <c r="F98" s="37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9"/>
      <c r="S98" s="38"/>
      <c r="T98" s="38"/>
      <c r="U98" s="92"/>
      <c r="V98" s="34">
        <f>11-W98-X98-Y98-Z98</f>
        <v>8</v>
      </c>
      <c r="W98" s="34">
        <v>2</v>
      </c>
      <c r="X98" s="34">
        <v>1</v>
      </c>
      <c r="Y98" s="34">
        <v>0</v>
      </c>
      <c r="Z98" s="34">
        <v>0</v>
      </c>
      <c r="AA98" s="7">
        <f t="shared" si="3"/>
        <v>11</v>
      </c>
      <c r="AB98" s="9">
        <f t="shared" si="2"/>
        <v>11</v>
      </c>
    </row>
    <row r="99" spans="1:28" s="1" customFormat="1" ht="15.75" customHeight="1">
      <c r="A99" s="17" t="s">
        <v>97</v>
      </c>
      <c r="B99" s="35" t="s">
        <v>159</v>
      </c>
      <c r="C99" s="35" t="s">
        <v>159</v>
      </c>
      <c r="D99" s="36"/>
      <c r="E99" s="36"/>
      <c r="F99" s="37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9"/>
      <c r="S99" s="38"/>
      <c r="T99" s="38"/>
      <c r="U99" s="92"/>
      <c r="V99" s="34">
        <f t="shared" ref="V99:V129" si="4">11-W99-X99-Y99-Z99</f>
        <v>8</v>
      </c>
      <c r="W99" s="34">
        <v>2</v>
      </c>
      <c r="X99" s="34">
        <v>1</v>
      </c>
      <c r="Y99" s="34">
        <v>0</v>
      </c>
      <c r="Z99" s="34">
        <v>0</v>
      </c>
      <c r="AA99" s="7">
        <f t="shared" si="3"/>
        <v>11</v>
      </c>
      <c r="AB99" s="9">
        <f t="shared" si="2"/>
        <v>11</v>
      </c>
    </row>
    <row r="100" spans="1:28" s="1" customFormat="1" ht="15.75" customHeight="1">
      <c r="A100" s="17" t="s">
        <v>98</v>
      </c>
      <c r="B100" s="38"/>
      <c r="C100" s="38"/>
      <c r="D100" s="35" t="s">
        <v>159</v>
      </c>
      <c r="E100" s="35" t="s">
        <v>159</v>
      </c>
      <c r="F100" s="38"/>
      <c r="G100" s="38"/>
      <c r="H100" s="38"/>
      <c r="I100" s="38"/>
      <c r="J100" s="38"/>
      <c r="K100" s="38"/>
      <c r="L100" s="38"/>
      <c r="M100" s="38"/>
      <c r="N100" s="40"/>
      <c r="O100" s="38"/>
      <c r="P100" s="38"/>
      <c r="Q100" s="38"/>
      <c r="R100" s="39"/>
      <c r="S100" s="38"/>
      <c r="T100" s="38"/>
      <c r="U100" s="92"/>
      <c r="V100" s="34">
        <f t="shared" si="4"/>
        <v>8</v>
      </c>
      <c r="W100" s="34">
        <v>2</v>
      </c>
      <c r="X100" s="34">
        <v>1</v>
      </c>
      <c r="Y100" s="34">
        <v>0</v>
      </c>
      <c r="Z100" s="34">
        <v>0</v>
      </c>
      <c r="AA100" s="7">
        <f t="shared" si="3"/>
        <v>11</v>
      </c>
      <c r="AB100" s="9">
        <f t="shared" si="2"/>
        <v>11</v>
      </c>
    </row>
    <row r="101" spans="1:28" s="1" customFormat="1" ht="15.75" customHeight="1">
      <c r="A101" s="17" t="s">
        <v>99</v>
      </c>
      <c r="B101" s="38"/>
      <c r="C101" s="38"/>
      <c r="D101" s="35" t="s">
        <v>159</v>
      </c>
      <c r="E101" s="35" t="s">
        <v>159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92"/>
      <c r="V101" s="34">
        <f t="shared" si="4"/>
        <v>8</v>
      </c>
      <c r="W101" s="34">
        <v>2</v>
      </c>
      <c r="X101" s="34">
        <v>1</v>
      </c>
      <c r="Y101" s="34">
        <v>0</v>
      </c>
      <c r="Z101" s="34">
        <v>0</v>
      </c>
      <c r="AA101" s="7">
        <f t="shared" si="3"/>
        <v>11</v>
      </c>
      <c r="AB101" s="9">
        <f t="shared" si="2"/>
        <v>11</v>
      </c>
    </row>
    <row r="102" spans="1:28" s="1" customFormat="1" ht="15.75" customHeight="1">
      <c r="A102" s="17" t="s">
        <v>100</v>
      </c>
      <c r="B102" s="38"/>
      <c r="C102" s="38"/>
      <c r="D102" s="38"/>
      <c r="E102" s="38"/>
      <c r="F102" s="35" t="s">
        <v>159</v>
      </c>
      <c r="G102" s="35" t="s">
        <v>159</v>
      </c>
      <c r="H102" s="35" t="s">
        <v>159</v>
      </c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92"/>
      <c r="V102" s="34">
        <f t="shared" si="4"/>
        <v>8</v>
      </c>
      <c r="W102" s="34">
        <v>2</v>
      </c>
      <c r="X102" s="34">
        <v>1</v>
      </c>
      <c r="Y102" s="34">
        <v>0</v>
      </c>
      <c r="Z102" s="34">
        <v>0</v>
      </c>
      <c r="AA102" s="7">
        <f t="shared" si="3"/>
        <v>11</v>
      </c>
      <c r="AB102" s="9">
        <f t="shared" si="2"/>
        <v>11</v>
      </c>
    </row>
    <row r="103" spans="1:28" s="1" customFormat="1" ht="15.75" customHeight="1">
      <c r="A103" s="17" t="s">
        <v>101</v>
      </c>
      <c r="B103" s="38"/>
      <c r="C103" s="38"/>
      <c r="D103" s="38"/>
      <c r="E103" s="38"/>
      <c r="F103" s="35" t="s">
        <v>159</v>
      </c>
      <c r="G103" s="35" t="s">
        <v>159</v>
      </c>
      <c r="H103" s="35" t="s">
        <v>159</v>
      </c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92"/>
      <c r="V103" s="34">
        <f t="shared" si="4"/>
        <v>8</v>
      </c>
      <c r="W103" s="34">
        <v>2</v>
      </c>
      <c r="X103" s="34">
        <v>1</v>
      </c>
      <c r="Y103" s="34">
        <v>0</v>
      </c>
      <c r="Z103" s="34">
        <v>0</v>
      </c>
      <c r="AA103" s="7">
        <f t="shared" si="3"/>
        <v>11</v>
      </c>
      <c r="AB103" s="9">
        <f t="shared" si="2"/>
        <v>11</v>
      </c>
    </row>
    <row r="104" spans="1:28" s="1" customFormat="1" ht="15.75" customHeight="1">
      <c r="A104" s="17" t="s">
        <v>102</v>
      </c>
      <c r="B104" s="41"/>
      <c r="C104" s="41"/>
      <c r="D104" s="42"/>
      <c r="E104" s="42"/>
      <c r="F104" s="43"/>
      <c r="G104" s="43"/>
      <c r="H104" s="44"/>
      <c r="I104" s="44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92"/>
      <c r="V104" s="34">
        <f t="shared" si="4"/>
        <v>10</v>
      </c>
      <c r="W104" s="34">
        <v>0</v>
      </c>
      <c r="X104" s="34">
        <v>1</v>
      </c>
      <c r="Y104" s="34">
        <v>0</v>
      </c>
      <c r="Z104" s="34">
        <v>0</v>
      </c>
      <c r="AA104" s="7">
        <f t="shared" si="3"/>
        <v>11</v>
      </c>
      <c r="AB104" s="9">
        <f t="shared" si="2"/>
        <v>11</v>
      </c>
    </row>
    <row r="105" spans="1:28" s="1" customFormat="1" ht="15.75" customHeight="1">
      <c r="A105" s="17" t="s">
        <v>103</v>
      </c>
      <c r="B105" s="42"/>
      <c r="C105" s="41"/>
      <c r="D105" s="41"/>
      <c r="E105" s="42"/>
      <c r="F105" s="43"/>
      <c r="G105" s="43"/>
      <c r="H105" s="44"/>
      <c r="I105" s="44"/>
      <c r="J105" s="38"/>
      <c r="K105" s="38"/>
      <c r="L105" s="44"/>
      <c r="M105" s="45"/>
      <c r="N105" s="38"/>
      <c r="O105" s="38"/>
      <c r="P105" s="38"/>
      <c r="Q105" s="38"/>
      <c r="R105" s="38"/>
      <c r="S105" s="38"/>
      <c r="T105" s="38"/>
      <c r="U105" s="92"/>
      <c r="V105" s="34">
        <f t="shared" si="4"/>
        <v>10</v>
      </c>
      <c r="W105" s="34">
        <v>0</v>
      </c>
      <c r="X105" s="34">
        <v>1</v>
      </c>
      <c r="Y105" s="34">
        <v>0</v>
      </c>
      <c r="Z105" s="34">
        <v>0</v>
      </c>
      <c r="AA105" s="7">
        <f t="shared" si="3"/>
        <v>11</v>
      </c>
      <c r="AB105" s="9">
        <f t="shared" si="2"/>
        <v>11</v>
      </c>
    </row>
    <row r="106" spans="1:28" s="1" customFormat="1" ht="15.75" customHeight="1">
      <c r="A106" s="17" t="s">
        <v>104</v>
      </c>
      <c r="B106" s="42"/>
      <c r="C106" s="42"/>
      <c r="D106" s="41"/>
      <c r="E106" s="41"/>
      <c r="F106" s="43"/>
      <c r="G106" s="43"/>
      <c r="H106" s="43"/>
      <c r="I106" s="43"/>
      <c r="J106" s="38"/>
      <c r="K106" s="38"/>
      <c r="L106" s="44"/>
      <c r="M106" s="45"/>
      <c r="N106" s="38"/>
      <c r="O106" s="38"/>
      <c r="P106" s="38"/>
      <c r="Q106" s="38"/>
      <c r="R106" s="38"/>
      <c r="S106" s="38"/>
      <c r="T106" s="38"/>
      <c r="U106" s="92"/>
      <c r="V106" s="34">
        <f t="shared" si="4"/>
        <v>10</v>
      </c>
      <c r="W106" s="34">
        <v>0</v>
      </c>
      <c r="X106" s="34">
        <v>1</v>
      </c>
      <c r="Y106" s="34">
        <v>0</v>
      </c>
      <c r="Z106" s="34">
        <v>0</v>
      </c>
      <c r="AA106" s="7">
        <f t="shared" si="3"/>
        <v>11</v>
      </c>
      <c r="AB106" s="9">
        <f t="shared" si="2"/>
        <v>11</v>
      </c>
    </row>
    <row r="107" spans="1:28" s="1" customFormat="1" ht="15.75" customHeight="1">
      <c r="A107" s="17" t="s">
        <v>105</v>
      </c>
      <c r="B107" s="42"/>
      <c r="C107" s="42"/>
      <c r="D107" s="42"/>
      <c r="E107" s="41"/>
      <c r="F107" s="41"/>
      <c r="G107" s="43"/>
      <c r="H107" s="43"/>
      <c r="I107" s="43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92"/>
      <c r="V107" s="34">
        <f t="shared" si="4"/>
        <v>10</v>
      </c>
      <c r="W107" s="34">
        <v>0</v>
      </c>
      <c r="X107" s="34">
        <v>1</v>
      </c>
      <c r="Y107" s="34">
        <v>0</v>
      </c>
      <c r="Z107" s="34">
        <v>0</v>
      </c>
      <c r="AA107" s="7">
        <f t="shared" si="3"/>
        <v>11</v>
      </c>
      <c r="AB107" s="9">
        <f t="shared" si="2"/>
        <v>11</v>
      </c>
    </row>
    <row r="108" spans="1:28" s="1" customFormat="1" ht="15.75" customHeight="1">
      <c r="A108" s="17" t="s">
        <v>106</v>
      </c>
      <c r="B108" s="46"/>
      <c r="C108" s="46"/>
      <c r="D108" s="44"/>
      <c r="E108" s="44"/>
      <c r="F108" s="41"/>
      <c r="G108" s="41"/>
      <c r="H108" s="43"/>
      <c r="I108" s="43"/>
      <c r="J108" s="43"/>
      <c r="K108" s="43"/>
      <c r="L108" s="38"/>
      <c r="M108" s="38"/>
      <c r="N108" s="47"/>
      <c r="O108" s="47"/>
      <c r="P108" s="46"/>
      <c r="Q108" s="46"/>
      <c r="R108" s="38"/>
      <c r="S108" s="38"/>
      <c r="T108" s="38"/>
      <c r="U108" s="92"/>
      <c r="V108" s="34">
        <f t="shared" si="4"/>
        <v>10</v>
      </c>
      <c r="W108" s="34">
        <v>0</v>
      </c>
      <c r="X108" s="34">
        <v>1</v>
      </c>
      <c r="Y108" s="34">
        <v>0</v>
      </c>
      <c r="Z108" s="34">
        <v>0</v>
      </c>
      <c r="AA108" s="7" t="e">
        <f>W108+#REF!+X108+Y108+Z108</f>
        <v>#REF!</v>
      </c>
      <c r="AB108" s="9">
        <f t="shared" ref="AB108:AB120" si="5">SUM(W108:Z108)</f>
        <v>1</v>
      </c>
    </row>
    <row r="109" spans="1:28" s="1" customFormat="1" ht="15.75" customHeight="1">
      <c r="A109" s="17" t="s">
        <v>107</v>
      </c>
      <c r="B109" s="48"/>
      <c r="C109" s="48"/>
      <c r="D109" s="45"/>
      <c r="E109" s="45"/>
      <c r="F109" s="46"/>
      <c r="G109" s="41"/>
      <c r="H109" s="41"/>
      <c r="I109" s="46"/>
      <c r="J109" s="38"/>
      <c r="K109" s="38"/>
      <c r="L109" s="48"/>
      <c r="M109" s="48"/>
      <c r="N109" s="38"/>
      <c r="O109" s="38"/>
      <c r="P109" s="38"/>
      <c r="Q109" s="38"/>
      <c r="R109" s="38"/>
      <c r="S109" s="38"/>
      <c r="T109" s="38"/>
      <c r="U109" s="92"/>
      <c r="V109" s="34">
        <f t="shared" si="4"/>
        <v>10</v>
      </c>
      <c r="W109" s="34">
        <v>0</v>
      </c>
      <c r="X109" s="34">
        <v>1</v>
      </c>
      <c r="Y109" s="34">
        <v>0</v>
      </c>
      <c r="Z109" s="34">
        <v>0</v>
      </c>
      <c r="AA109" s="7" t="e">
        <f>W109+#REF!+X109+Y109+Z109</f>
        <v>#REF!</v>
      </c>
      <c r="AB109" s="9">
        <f t="shared" si="5"/>
        <v>1</v>
      </c>
    </row>
    <row r="110" spans="1:28" s="1" customFormat="1" ht="15.75" customHeight="1">
      <c r="A110" s="17" t="s">
        <v>108</v>
      </c>
      <c r="B110" s="49"/>
      <c r="C110" s="49"/>
      <c r="D110" s="50"/>
      <c r="E110" s="50"/>
      <c r="F110" s="51"/>
      <c r="G110" s="51"/>
      <c r="H110" s="52"/>
      <c r="I110" s="52"/>
      <c r="J110" s="53"/>
      <c r="K110" s="53"/>
      <c r="L110" s="51"/>
      <c r="M110" s="46"/>
      <c r="N110" s="38"/>
      <c r="O110" s="38"/>
      <c r="P110" s="38"/>
      <c r="Q110" s="38"/>
      <c r="R110" s="38"/>
      <c r="S110" s="38"/>
      <c r="T110" s="38"/>
      <c r="U110" s="92"/>
      <c r="V110" s="34">
        <f t="shared" si="4"/>
        <v>10</v>
      </c>
      <c r="W110" s="34">
        <v>0</v>
      </c>
      <c r="X110" s="34">
        <v>1</v>
      </c>
      <c r="Y110" s="34">
        <v>0</v>
      </c>
      <c r="Z110" s="34">
        <v>0</v>
      </c>
      <c r="AA110" s="7" t="e">
        <f>W110+#REF!+X110+Y110+Z110</f>
        <v>#REF!</v>
      </c>
      <c r="AB110" s="9">
        <f t="shared" si="5"/>
        <v>1</v>
      </c>
    </row>
    <row r="111" spans="1:28" s="1" customFormat="1" ht="15.75" customHeight="1">
      <c r="A111" s="17" t="s">
        <v>109</v>
      </c>
      <c r="B111" s="118"/>
      <c r="C111" s="118"/>
      <c r="D111" s="118"/>
      <c r="E111" s="118"/>
      <c r="F111" s="118"/>
      <c r="G111" s="118"/>
      <c r="H111" s="118"/>
      <c r="I111" s="119"/>
      <c r="J111" s="119"/>
      <c r="K111" s="119"/>
      <c r="L111" s="119"/>
      <c r="M111" s="54"/>
      <c r="N111" s="45"/>
      <c r="O111" s="45"/>
      <c r="P111" s="38"/>
      <c r="Q111" s="38"/>
      <c r="R111" s="38"/>
      <c r="S111" s="38"/>
      <c r="T111" s="38"/>
      <c r="U111" s="92"/>
      <c r="V111" s="34">
        <f t="shared" si="4"/>
        <v>10</v>
      </c>
      <c r="W111" s="34">
        <v>0</v>
      </c>
      <c r="X111" s="34">
        <v>1</v>
      </c>
      <c r="Y111" s="34">
        <v>0</v>
      </c>
      <c r="Z111" s="34">
        <v>0</v>
      </c>
      <c r="AA111" s="7" t="e">
        <f>W111+#REF!+X111+Y111+Z111</f>
        <v>#REF!</v>
      </c>
      <c r="AB111" s="9">
        <f t="shared" si="5"/>
        <v>1</v>
      </c>
    </row>
    <row r="112" spans="1:28" s="1" customFormat="1" ht="15.75" customHeight="1">
      <c r="A112" s="17" t="s">
        <v>110</v>
      </c>
      <c r="B112" s="120" t="s">
        <v>160</v>
      </c>
      <c r="C112" s="120" t="s">
        <v>160</v>
      </c>
      <c r="D112" s="121"/>
      <c r="E112" s="122"/>
      <c r="F112" s="118"/>
      <c r="G112" s="118"/>
      <c r="H112" s="118"/>
      <c r="I112" s="118"/>
      <c r="J112" s="118"/>
      <c r="K112" s="118"/>
      <c r="L112" s="118"/>
      <c r="M112" s="55"/>
      <c r="N112" s="56"/>
      <c r="O112" s="45"/>
      <c r="P112" s="38"/>
      <c r="Q112" s="38"/>
      <c r="R112" s="38"/>
      <c r="S112" s="38"/>
      <c r="T112" s="38"/>
      <c r="U112" s="92"/>
      <c r="V112" s="34">
        <f t="shared" si="4"/>
        <v>8</v>
      </c>
      <c r="W112" s="34">
        <v>2</v>
      </c>
      <c r="X112" s="34">
        <v>1</v>
      </c>
      <c r="Y112" s="34">
        <v>0</v>
      </c>
      <c r="Z112" s="34">
        <v>0</v>
      </c>
      <c r="AA112" s="7" t="e">
        <f>W112+#REF!+X112+Y112+Z112</f>
        <v>#REF!</v>
      </c>
      <c r="AB112" s="9">
        <f t="shared" si="5"/>
        <v>3</v>
      </c>
    </row>
    <row r="113" spans="1:28" s="1" customFormat="1" ht="15.75" customHeight="1">
      <c r="A113" s="17" t="s">
        <v>111</v>
      </c>
      <c r="B113" s="118"/>
      <c r="C113" s="118"/>
      <c r="D113" s="118"/>
      <c r="E113" s="118"/>
      <c r="F113" s="123"/>
      <c r="G113" s="123"/>
      <c r="H113" s="123"/>
      <c r="I113" s="124" t="s">
        <v>160</v>
      </c>
      <c r="J113" s="124" t="s">
        <v>160</v>
      </c>
      <c r="K113" s="125"/>
      <c r="L113" s="125"/>
      <c r="M113" s="57"/>
      <c r="N113" s="57"/>
      <c r="O113" s="54"/>
      <c r="P113" s="38"/>
      <c r="Q113" s="38"/>
      <c r="R113" s="38"/>
      <c r="S113" s="38"/>
      <c r="T113" s="38"/>
      <c r="U113" s="92"/>
      <c r="V113" s="34">
        <f t="shared" si="4"/>
        <v>8</v>
      </c>
      <c r="W113" s="34">
        <v>2</v>
      </c>
      <c r="X113" s="34">
        <v>1</v>
      </c>
      <c r="Y113" s="34">
        <v>0</v>
      </c>
      <c r="Z113" s="34">
        <v>0</v>
      </c>
      <c r="AA113" s="7" t="e">
        <f>W113+#REF!+X113+Y113+Z113</f>
        <v>#REF!</v>
      </c>
      <c r="AB113" s="9">
        <f t="shared" si="5"/>
        <v>3</v>
      </c>
    </row>
    <row r="114" spans="1:28" s="1" customFormat="1" ht="15.75" customHeight="1">
      <c r="A114" s="17" t="s">
        <v>112</v>
      </c>
      <c r="B114" s="125"/>
      <c r="C114" s="125"/>
      <c r="D114" s="126" t="s">
        <v>160</v>
      </c>
      <c r="E114" s="126" t="s">
        <v>160</v>
      </c>
      <c r="F114" s="118"/>
      <c r="G114" s="118"/>
      <c r="H114" s="118"/>
      <c r="I114" s="118"/>
      <c r="J114" s="118"/>
      <c r="K114" s="118"/>
      <c r="L114" s="118"/>
      <c r="M114" s="58"/>
      <c r="N114" s="59"/>
      <c r="O114" s="45"/>
      <c r="P114" s="38"/>
      <c r="Q114" s="38"/>
      <c r="R114" s="38"/>
      <c r="S114" s="38"/>
      <c r="T114" s="38"/>
      <c r="U114" s="92"/>
      <c r="V114" s="34">
        <f t="shared" si="4"/>
        <v>8</v>
      </c>
      <c r="W114" s="34">
        <v>2</v>
      </c>
      <c r="X114" s="34">
        <v>1</v>
      </c>
      <c r="Y114" s="34">
        <v>0</v>
      </c>
      <c r="Z114" s="34">
        <v>0</v>
      </c>
      <c r="AA114" s="7" t="e">
        <f>W114+#REF!+X114+Y114+Z114</f>
        <v>#REF!</v>
      </c>
      <c r="AB114" s="9">
        <f t="shared" si="5"/>
        <v>3</v>
      </c>
    </row>
    <row r="115" spans="1:28" s="1" customFormat="1" ht="15.75" customHeight="1">
      <c r="A115" s="17" t="s">
        <v>113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0" t="s">
        <v>160</v>
      </c>
      <c r="L115" s="120" t="s">
        <v>160</v>
      </c>
      <c r="M115" s="37"/>
      <c r="N115" s="38"/>
      <c r="O115" s="38"/>
      <c r="P115" s="38"/>
      <c r="Q115" s="38"/>
      <c r="R115" s="38"/>
      <c r="S115" s="38"/>
      <c r="T115" s="38"/>
      <c r="U115" s="92"/>
      <c r="V115" s="34">
        <f t="shared" si="4"/>
        <v>8</v>
      </c>
      <c r="W115" s="34">
        <v>2</v>
      </c>
      <c r="X115" s="34">
        <v>1</v>
      </c>
      <c r="Y115" s="34">
        <v>0</v>
      </c>
      <c r="Z115" s="34">
        <v>0</v>
      </c>
      <c r="AA115" s="7" t="e">
        <f>W115+#REF!+X115+Y115+Z115</f>
        <v>#REF!</v>
      </c>
      <c r="AB115" s="9">
        <f t="shared" si="5"/>
        <v>3</v>
      </c>
    </row>
    <row r="116" spans="1:28" s="1" customFormat="1" ht="15.75" customHeight="1">
      <c r="A116" s="17" t="s">
        <v>114</v>
      </c>
      <c r="B116" s="121"/>
      <c r="C116" s="121"/>
      <c r="D116" s="128"/>
      <c r="E116" s="128"/>
      <c r="F116" s="128"/>
      <c r="G116" s="128"/>
      <c r="H116" s="128"/>
      <c r="I116" s="128"/>
      <c r="J116" s="128"/>
      <c r="K116" s="128"/>
      <c r="L116" s="128"/>
      <c r="M116" s="37"/>
      <c r="N116" s="38"/>
      <c r="O116" s="38"/>
      <c r="P116" s="38"/>
      <c r="Q116" s="38"/>
      <c r="R116" s="38"/>
      <c r="S116" s="38"/>
      <c r="T116" s="38"/>
      <c r="U116" s="92"/>
      <c r="V116" s="34">
        <f t="shared" si="4"/>
        <v>10</v>
      </c>
      <c r="W116" s="34">
        <v>0</v>
      </c>
      <c r="X116" s="34">
        <v>1</v>
      </c>
      <c r="Y116" s="34">
        <v>0</v>
      </c>
      <c r="Z116" s="34">
        <v>0</v>
      </c>
      <c r="AA116" s="7" t="e">
        <f>W116+#REF!+X116+Y116+Z116</f>
        <v>#REF!</v>
      </c>
      <c r="AB116" s="9">
        <f t="shared" si="5"/>
        <v>1</v>
      </c>
    </row>
    <row r="117" spans="1:28" s="1" customFormat="1" ht="15.75" customHeight="1">
      <c r="A117" s="17" t="s">
        <v>115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37"/>
      <c r="N117" s="38"/>
      <c r="O117" s="38"/>
      <c r="P117" s="38"/>
      <c r="Q117" s="38"/>
      <c r="R117" s="38"/>
      <c r="S117" s="38"/>
      <c r="T117" s="38"/>
      <c r="U117" s="92"/>
      <c r="V117" s="34">
        <f t="shared" si="4"/>
        <v>10</v>
      </c>
      <c r="W117" s="34">
        <v>0</v>
      </c>
      <c r="X117" s="34">
        <v>1</v>
      </c>
      <c r="Y117" s="34">
        <v>0</v>
      </c>
      <c r="Z117" s="34">
        <v>0</v>
      </c>
      <c r="AA117" s="7" t="e">
        <f>W117+#REF!+X117+Y117+Z117</f>
        <v>#REF!</v>
      </c>
      <c r="AB117" s="9">
        <f t="shared" si="5"/>
        <v>1</v>
      </c>
    </row>
    <row r="118" spans="1:28" s="1" customFormat="1" ht="15.75" customHeight="1">
      <c r="A118" s="17" t="s">
        <v>116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38"/>
      <c r="N118" s="38"/>
      <c r="O118" s="38"/>
      <c r="P118" s="38"/>
      <c r="Q118" s="38"/>
      <c r="R118" s="38"/>
      <c r="S118" s="38"/>
      <c r="T118" s="38"/>
      <c r="U118" s="92"/>
      <c r="V118" s="34">
        <f t="shared" si="4"/>
        <v>10</v>
      </c>
      <c r="W118" s="34">
        <v>0</v>
      </c>
      <c r="X118" s="34">
        <v>1</v>
      </c>
      <c r="Y118" s="34">
        <v>0</v>
      </c>
      <c r="Z118" s="34">
        <v>0</v>
      </c>
      <c r="AA118" s="7" t="e">
        <f>W118+#REF!+X118+Y118+Z118</f>
        <v>#REF!</v>
      </c>
      <c r="AB118" s="9">
        <f t="shared" si="5"/>
        <v>1</v>
      </c>
    </row>
    <row r="119" spans="1:28" s="1" customFormat="1" ht="15.75" customHeight="1">
      <c r="A119" s="17" t="s">
        <v>117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38"/>
      <c r="N119" s="38"/>
      <c r="O119" s="38"/>
      <c r="P119" s="38"/>
      <c r="Q119" s="38"/>
      <c r="R119" s="38"/>
      <c r="S119" s="38"/>
      <c r="T119" s="38"/>
      <c r="U119" s="92"/>
      <c r="V119" s="34">
        <f t="shared" si="4"/>
        <v>10</v>
      </c>
      <c r="W119" s="34">
        <v>0</v>
      </c>
      <c r="X119" s="34">
        <v>1</v>
      </c>
      <c r="Y119" s="34">
        <v>0</v>
      </c>
      <c r="Z119" s="34">
        <v>0</v>
      </c>
      <c r="AA119" s="7" t="e">
        <f>W119+#REF!+X119+Y119+Z119</f>
        <v>#REF!</v>
      </c>
      <c r="AB119" s="9">
        <f t="shared" si="5"/>
        <v>1</v>
      </c>
    </row>
    <row r="120" spans="1:28" s="1" customFormat="1" ht="15.75" customHeight="1">
      <c r="A120" s="17" t="s">
        <v>118</v>
      </c>
      <c r="B120" s="61"/>
      <c r="C120" s="61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8"/>
      <c r="O120" s="38"/>
      <c r="P120" s="38"/>
      <c r="Q120" s="38"/>
      <c r="R120" s="38"/>
      <c r="S120" s="38"/>
      <c r="T120" s="38"/>
      <c r="U120" s="92"/>
      <c r="V120" s="34">
        <f t="shared" si="4"/>
        <v>10</v>
      </c>
      <c r="W120" s="33">
        <v>0</v>
      </c>
      <c r="X120" s="34">
        <v>1</v>
      </c>
      <c r="Y120" s="34">
        <v>0</v>
      </c>
      <c r="Z120" s="34">
        <v>0</v>
      </c>
      <c r="AA120" s="7" t="e">
        <f>W120+#REF!+X120+Y120+Z120</f>
        <v>#REF!</v>
      </c>
      <c r="AB120" s="9">
        <f t="shared" si="5"/>
        <v>1</v>
      </c>
    </row>
    <row r="121" spans="1:28" s="1" customFormat="1" ht="15.75" customHeight="1">
      <c r="A121" s="17" t="s">
        <v>119</v>
      </c>
      <c r="B121" s="61"/>
      <c r="C121" s="61"/>
      <c r="D121" s="61"/>
      <c r="E121" s="61"/>
      <c r="F121" s="62"/>
      <c r="G121" s="62"/>
      <c r="H121" s="62"/>
      <c r="I121" s="36"/>
      <c r="J121" s="36"/>
      <c r="K121" s="36"/>
      <c r="L121" s="36"/>
      <c r="M121" s="36"/>
      <c r="N121" s="45"/>
      <c r="O121" s="38"/>
      <c r="P121" s="38"/>
      <c r="Q121" s="38"/>
      <c r="R121" s="38"/>
      <c r="S121" s="38"/>
      <c r="T121" s="38"/>
      <c r="U121" s="92"/>
      <c r="V121" s="34">
        <f t="shared" si="4"/>
        <v>10</v>
      </c>
      <c r="W121" s="33">
        <v>0</v>
      </c>
      <c r="X121" s="34">
        <v>1</v>
      </c>
      <c r="Y121" s="34">
        <v>0</v>
      </c>
      <c r="Z121" s="34">
        <v>0</v>
      </c>
      <c r="AA121" s="7">
        <f t="shared" si="3"/>
        <v>11</v>
      </c>
      <c r="AB121" s="9">
        <f t="shared" si="2"/>
        <v>11</v>
      </c>
    </row>
    <row r="122" spans="1:28" s="1" customFormat="1" ht="15.75" customHeight="1">
      <c r="A122" s="17" t="s">
        <v>120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63"/>
      <c r="N122" s="45"/>
      <c r="O122" s="38"/>
      <c r="P122" s="38"/>
      <c r="Q122" s="38"/>
      <c r="R122" s="38"/>
      <c r="S122" s="38"/>
      <c r="T122" s="38"/>
      <c r="U122" s="92"/>
      <c r="V122" s="34">
        <f t="shared" si="4"/>
        <v>10</v>
      </c>
      <c r="W122" s="33">
        <v>0</v>
      </c>
      <c r="X122" s="34">
        <v>1</v>
      </c>
      <c r="Y122" s="34">
        <v>0</v>
      </c>
      <c r="Z122" s="34">
        <v>0</v>
      </c>
      <c r="AA122" s="7">
        <f t="shared" si="3"/>
        <v>11</v>
      </c>
      <c r="AB122" s="9">
        <f t="shared" si="2"/>
        <v>11</v>
      </c>
    </row>
    <row r="123" spans="1:28" ht="15.75" customHeight="1">
      <c r="A123" s="17" t="s">
        <v>121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45"/>
      <c r="N123" s="45"/>
      <c r="O123" s="45"/>
      <c r="P123" s="45"/>
      <c r="Q123" s="45"/>
      <c r="R123" s="45"/>
      <c r="S123" s="45"/>
      <c r="T123" s="45"/>
      <c r="U123" s="92"/>
      <c r="V123" s="34">
        <f t="shared" si="4"/>
        <v>10</v>
      </c>
      <c r="W123" s="33">
        <v>0</v>
      </c>
      <c r="X123" s="34">
        <v>1</v>
      </c>
      <c r="Y123" s="34">
        <v>0</v>
      </c>
      <c r="Z123" s="34">
        <v>0</v>
      </c>
    </row>
    <row r="124" spans="1:28" ht="15.75" customHeight="1">
      <c r="A124" s="17" t="s">
        <v>122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92"/>
      <c r="V124" s="34">
        <f t="shared" si="4"/>
        <v>10</v>
      </c>
      <c r="W124" s="33">
        <v>0</v>
      </c>
      <c r="X124" s="34">
        <v>1</v>
      </c>
      <c r="Y124" s="34">
        <v>0</v>
      </c>
      <c r="Z124" s="34">
        <v>0</v>
      </c>
    </row>
    <row r="125" spans="1:28" ht="15.75" customHeight="1">
      <c r="A125" s="17" t="s">
        <v>123</v>
      </c>
      <c r="B125" s="46"/>
      <c r="C125" s="45"/>
      <c r="D125" s="45"/>
      <c r="E125" s="45"/>
      <c r="F125" s="45"/>
      <c r="G125" s="45"/>
      <c r="H125" s="45"/>
      <c r="I125" s="41"/>
      <c r="J125" s="41"/>
      <c r="K125" s="46"/>
      <c r="L125" s="48"/>
      <c r="M125" s="48"/>
      <c r="N125" s="45"/>
      <c r="O125" s="45"/>
      <c r="P125" s="45"/>
      <c r="Q125" s="45"/>
      <c r="R125" s="45"/>
      <c r="S125" s="45"/>
      <c r="T125" s="45"/>
      <c r="U125" s="92"/>
      <c r="V125" s="34">
        <f t="shared" si="4"/>
        <v>10</v>
      </c>
      <c r="W125" s="33">
        <v>0</v>
      </c>
      <c r="X125" s="34">
        <v>1</v>
      </c>
      <c r="Y125" s="34">
        <v>0</v>
      </c>
      <c r="Z125" s="34">
        <v>0</v>
      </c>
    </row>
    <row r="126" spans="1:28" ht="15.75" customHeight="1">
      <c r="A126" s="17" t="s">
        <v>124</v>
      </c>
      <c r="B126" s="46"/>
      <c r="C126" s="45"/>
      <c r="D126" s="45"/>
      <c r="E126" s="45"/>
      <c r="F126" s="45"/>
      <c r="G126" s="45"/>
      <c r="H126" s="45"/>
      <c r="I126" s="45"/>
      <c r="J126" s="41"/>
      <c r="K126" s="41"/>
      <c r="L126" s="48"/>
      <c r="M126" s="48"/>
      <c r="N126" s="45"/>
      <c r="O126" s="45"/>
      <c r="P126" s="45"/>
      <c r="Q126" s="45"/>
      <c r="R126" s="45"/>
      <c r="S126" s="45"/>
      <c r="T126" s="45"/>
      <c r="U126" s="92"/>
      <c r="V126" s="34">
        <f t="shared" si="4"/>
        <v>10</v>
      </c>
      <c r="W126" s="33">
        <v>0</v>
      </c>
      <c r="X126" s="34">
        <v>1</v>
      </c>
      <c r="Y126" s="34">
        <v>0</v>
      </c>
      <c r="Z126" s="34">
        <v>0</v>
      </c>
    </row>
    <row r="127" spans="1:28" ht="15.75" customHeight="1">
      <c r="A127" s="17" t="s">
        <v>125</v>
      </c>
      <c r="B127" s="46"/>
      <c r="C127" s="45"/>
      <c r="D127" s="45"/>
      <c r="E127" s="45"/>
      <c r="F127" s="47"/>
      <c r="G127" s="47"/>
      <c r="H127" s="45"/>
      <c r="I127" s="56"/>
      <c r="J127" s="56"/>
      <c r="K127" s="56"/>
      <c r="L127" s="41"/>
      <c r="M127" s="41"/>
      <c r="N127" s="45"/>
      <c r="O127" s="45"/>
      <c r="P127" s="45"/>
      <c r="Q127" s="45"/>
      <c r="R127" s="45"/>
      <c r="S127" s="45"/>
      <c r="T127" s="45"/>
      <c r="U127" s="92"/>
      <c r="V127" s="34">
        <f t="shared" si="4"/>
        <v>10</v>
      </c>
      <c r="W127" s="33">
        <v>0</v>
      </c>
      <c r="X127" s="34">
        <v>1</v>
      </c>
      <c r="Y127" s="34">
        <v>0</v>
      </c>
      <c r="Z127" s="34">
        <v>0</v>
      </c>
    </row>
    <row r="128" spans="1:28" ht="15.75" customHeight="1">
      <c r="A128" s="17" t="s">
        <v>126</v>
      </c>
      <c r="B128" s="46"/>
      <c r="C128" s="46"/>
      <c r="D128" s="47"/>
      <c r="E128" s="47"/>
      <c r="F128" s="47"/>
      <c r="G128" s="64"/>
      <c r="H128" s="65"/>
      <c r="I128" s="66" t="s">
        <v>159</v>
      </c>
      <c r="J128" s="66" t="s">
        <v>159</v>
      </c>
      <c r="K128" s="66" t="s">
        <v>159</v>
      </c>
      <c r="L128" s="116" t="s">
        <v>161</v>
      </c>
      <c r="M128" s="47"/>
      <c r="N128" s="47"/>
      <c r="O128" s="48"/>
      <c r="P128" s="48"/>
      <c r="Q128" s="45"/>
      <c r="R128" s="45"/>
      <c r="S128" s="45"/>
      <c r="T128" s="45"/>
      <c r="U128" s="92"/>
      <c r="V128" s="34">
        <f t="shared" si="4"/>
        <v>10</v>
      </c>
      <c r="W128" s="33">
        <v>0</v>
      </c>
      <c r="X128" s="34">
        <v>1</v>
      </c>
      <c r="Y128" s="34">
        <v>0</v>
      </c>
      <c r="Z128" s="34">
        <v>0</v>
      </c>
    </row>
    <row r="129" spans="1:26" ht="15.75" customHeight="1">
      <c r="A129" s="17" t="s">
        <v>127</v>
      </c>
      <c r="B129" s="66" t="s">
        <v>162</v>
      </c>
      <c r="C129" s="116"/>
      <c r="D129" s="116"/>
      <c r="E129" s="116"/>
      <c r="F129" s="116"/>
      <c r="G129" s="116"/>
      <c r="H129" s="116"/>
      <c r="I129" s="117"/>
      <c r="J129" s="67" t="s">
        <v>162</v>
      </c>
      <c r="K129" s="67" t="s">
        <v>162</v>
      </c>
      <c r="L129" s="66" t="s">
        <v>162</v>
      </c>
      <c r="M129" s="66"/>
      <c r="N129" s="66"/>
      <c r="O129" s="66"/>
      <c r="P129" s="66"/>
      <c r="Q129" s="66"/>
      <c r="R129" s="66"/>
      <c r="S129" s="66"/>
      <c r="T129" s="66"/>
      <c r="U129" s="93"/>
      <c r="V129" s="34">
        <f t="shared" si="4"/>
        <v>10</v>
      </c>
      <c r="W129" s="33">
        <v>0</v>
      </c>
      <c r="X129" s="34">
        <v>1</v>
      </c>
      <c r="Y129" s="34">
        <v>0</v>
      </c>
      <c r="Z129" s="34">
        <v>0</v>
      </c>
    </row>
  </sheetData>
  <mergeCells count="62">
    <mergeCell ref="I5:I6"/>
    <mergeCell ref="J5:J6"/>
    <mergeCell ref="V5:V6"/>
    <mergeCell ref="W5:W6"/>
    <mergeCell ref="A1:Z1"/>
    <mergeCell ref="E3:E4"/>
    <mergeCell ref="F5:F6"/>
    <mergeCell ref="G5:G6"/>
    <mergeCell ref="L5:L6"/>
    <mergeCell ref="W3:W4"/>
    <mergeCell ref="A5:A6"/>
    <mergeCell ref="B5:B6"/>
    <mergeCell ref="X5:X6"/>
    <mergeCell ref="N3:N4"/>
    <mergeCell ref="A3:A4"/>
    <mergeCell ref="B3:B4"/>
    <mergeCell ref="C5:C6"/>
    <mergeCell ref="H5:H6"/>
    <mergeCell ref="U5:U6"/>
    <mergeCell ref="L3:L4"/>
    <mergeCell ref="M3:M4"/>
    <mergeCell ref="P3:P4"/>
    <mergeCell ref="R3:R4"/>
    <mergeCell ref="U3:U4"/>
    <mergeCell ref="O3:O4"/>
    <mergeCell ref="C3:C4"/>
    <mergeCell ref="G3:G4"/>
    <mergeCell ref="H3:H4"/>
    <mergeCell ref="J3:J4"/>
    <mergeCell ref="D3:D4"/>
    <mergeCell ref="F3:F4"/>
    <mergeCell ref="I3:I4"/>
    <mergeCell ref="Y5:Y6"/>
    <mergeCell ref="Z5:Z6"/>
    <mergeCell ref="K3:K4"/>
    <mergeCell ref="N5:N6"/>
    <mergeCell ref="O5:O6"/>
    <mergeCell ref="P5:P6"/>
    <mergeCell ref="Q5:Q6"/>
    <mergeCell ref="V2:Z2"/>
    <mergeCell ref="Y3:Y4"/>
    <mergeCell ref="X3:X4"/>
    <mergeCell ref="Q3:Q4"/>
    <mergeCell ref="V3:V4"/>
    <mergeCell ref="Z3:Z4"/>
    <mergeCell ref="S3:S4"/>
    <mergeCell ref="O96:O97"/>
    <mergeCell ref="U71:U129"/>
    <mergeCell ref="U7:U70"/>
    <mergeCell ref="B2:F2"/>
    <mergeCell ref="G2:J2"/>
    <mergeCell ref="K2:N2"/>
    <mergeCell ref="O2:S2"/>
    <mergeCell ref="T2:U2"/>
    <mergeCell ref="T3:T4"/>
    <mergeCell ref="M5:M6"/>
    <mergeCell ref="R5:R6"/>
    <mergeCell ref="K5:K6"/>
    <mergeCell ref="S5:S6"/>
    <mergeCell ref="T5:T6"/>
    <mergeCell ref="D5:D6"/>
    <mergeCell ref="E5:E6"/>
  </mergeCells>
  <phoneticPr fontId="20" type="noConversion"/>
  <pageMargins left="0.7" right="0.7" top="0.75" bottom="0.75" header="0.3" footer="0.3"/>
  <pageSetup paperSize="9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CDKOHSL</vt:lpstr>
      <vt:lpstr>JSKNVET</vt:lpstr>
      <vt:lpstr>Sheet3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A</cp:lastModifiedBy>
  <cp:revision/>
  <cp:lastPrinted>2021-01-10T06:13:46Z</cp:lastPrinted>
  <dcterms:created xsi:type="dcterms:W3CDTF">1996-12-17T01:32:42Z</dcterms:created>
  <dcterms:modified xsi:type="dcterms:W3CDTF">2021-05-06T08:52:29Z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